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данные'!$A$1:$N$185</definedName>
  </definedNames>
  <calcPr calcId="124519"/>
</workbook>
</file>

<file path=xl/calcChain.xml><?xml version="1.0" encoding="utf-8"?>
<calcChain xmlns="http://schemas.openxmlformats.org/spreadsheetml/2006/main">
  <c r="M18" i="1"/>
  <c r="M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162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62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162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162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<sst xmlns="http://schemas.openxmlformats.org/spreadsheetml/2006/main" count="423" uniqueCount="232">
  <si>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</si>
  <si>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</si>
  <si>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</si>
  <si>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</si>
  <si>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</si>
  <si>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</si>
  <si>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</si>
  <si>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</si>
  <si>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</si>
  <si>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</si>
  <si>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</si>
  <si>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</si>
  <si>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</si>
  <si>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</si>
  <si>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</si>
  <si>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</si>
  <si>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</si>
  <si>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</si>
  <si>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 ТХ2.СХП</t>
  </si>
  <si>
    <t xml:space="preserve">                           Раздел 1. Монтаж оборудования</t>
  </si>
  <si>
    <t>ТЕРм10-04-087-03
Комплект приемно-передающего оборудования на 8 радиоканалов</t>
  </si>
  <si>
    <t>2
1 компл.</t>
  </si>
  <si>
    <t>4356,76
_____
2440,19</t>
  </si>
  <si>
    <t>1224,69
_____
134,21</t>
  </si>
  <si>
    <t>8714
_____
4880</t>
  </si>
  <si>
    <t>2449
_____
268</t>
  </si>
  <si>
    <t>4,91
_____
4,91</t>
  </si>
  <si>
    <t>42783
_____
23963</t>
  </si>
  <si>
    <t>12026
_____
1318</t>
  </si>
  <si>
    <t>НР 92% от ФОТ</t>
  </si>
  <si>
    <t>СП 65% от ФОТ</t>
  </si>
  <si>
    <t>ТЕРм11-01-001-03
Конструкции для установки приборов, масса до 3 кг</t>
  </si>
  <si>
    <t>2
1 шт.</t>
  </si>
  <si>
    <t>63,75
_____
9,56</t>
  </si>
  <si>
    <t>8,49
_____
0,67</t>
  </si>
  <si>
    <t>128
_____
19</t>
  </si>
  <si>
    <t>17
_____
1</t>
  </si>
  <si>
    <t>626
_____
94</t>
  </si>
  <si>
    <t>83
_____
7</t>
  </si>
  <si>
    <t>НР 80% от ФОТ</t>
  </si>
  <si>
    <t>СП 60% от ФОТ</t>
  </si>
  <si>
    <t>ТЕРм10-02-016-06
Отдельно устанавливаемый преобразователь или блок питания</t>
  </si>
  <si>
    <t>47
1 шт.</t>
  </si>
  <si>
    <t>236,56
_____
118,88</t>
  </si>
  <si>
    <t>45,13
_____
4,95</t>
  </si>
  <si>
    <t>11118
_____
5587</t>
  </si>
  <si>
    <t>2121
_____
233</t>
  </si>
  <si>
    <t>54591
_____
27434</t>
  </si>
  <si>
    <t>10415
_____
1142</t>
  </si>
  <si>
    <t>ТЕРм10-04-066-04
Коробка кабельная соединительная или разветвительная</t>
  </si>
  <si>
    <t>400
1 шт.</t>
  </si>
  <si>
    <t>46,01
_____
36,2</t>
  </si>
  <si>
    <t>18404
_____
14480</t>
  </si>
  <si>
    <t>90364
_____
71096</t>
  </si>
  <si>
    <t>ТЕРм10-04-100-06
Оборудование радиотрансляционных узлов аппаратура настольная, масса до 20 кг</t>
  </si>
  <si>
    <t>1
1 шт.</t>
  </si>
  <si>
    <t>263,62
_____
71,47</t>
  </si>
  <si>
    <t>264
_____
71</t>
  </si>
  <si>
    <t>1294
_____
351</t>
  </si>
  <si>
    <t>ТЕРм10-04-112-16
Пульт связи помощника режиссера, до 30 сигналов режиссерской сигнализации, на 4 направления трансляции и оповещения</t>
  </si>
  <si>
    <t>4
1 шт.</t>
  </si>
  <si>
    <t>325,79
_____
153,15</t>
  </si>
  <si>
    <t>1303
_____
613</t>
  </si>
  <si>
    <t>6399
_____
3008</t>
  </si>
  <si>
    <t>ТЕРм10-04-066-07
Розетка микрофонная</t>
  </si>
  <si>
    <t>9,91
_____
9,05</t>
  </si>
  <si>
    <t>20
_____
18</t>
  </si>
  <si>
    <t>97
_____
89</t>
  </si>
  <si>
    <t>Итого прямые затраты по разделу в текущих ценах</t>
  </si>
  <si>
    <t>196154
126035</t>
  </si>
  <si>
    <t>22524
2467</t>
  </si>
  <si>
    <t>Накладные расходы</t>
  </si>
  <si>
    <t>Сметная прибыль</t>
  </si>
  <si>
    <t>Итоги по разделу 1 Монтаж оборудования :</t>
  </si>
  <si>
    <t xml:space="preserve">  Монтаж радиотелевизионного и электронного оборудования</t>
  </si>
  <si>
    <t xml:space="preserve">  Монтаж оборудования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</si>
  <si>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</si>
  <si>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</si>
  <si>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</si>
  <si>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</si>
  <si>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</si>
  <si>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</si>
  <si>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</si>
  <si>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 оборудования</t>
  </si>
  <si>
    <t xml:space="preserve">                           Раздел 2. Стоимость оборудования</t>
  </si>
  <si>
    <t xml:space="preserve">
Цифровой передатчик на 4 канала, оптический интерфейс для DCN NG
______________
КОЭФ. К ПОЗИЦИИ:
ПЗ=ПЗ/1,18/3,09-ПЗ</t>
  </si>
  <si>
    <t xml:space="preserve">
_____
3,09</t>
  </si>
  <si>
    <t xml:space="preserve">
Цифровой ИК излучатель высокой мощности
______________
КОЭФ. К ПОЗИЦИИ:
ПЗ=ПЗ/1,18/3,09-ПЗ</t>
  </si>
  <si>
    <t xml:space="preserve">
Монтажная скоба для LBB 4511 и 4512
______________
КОЭФ. К ПОЗИЦИИ:
ПЗ=ПЗ/1,18/3,09-ПЗ</t>
  </si>
  <si>
    <t xml:space="preserve">
Аккумуляторная батарея NIMH упаковка (10 шт)
______________
КОЭФ. К ПОЗИЦИИ:
ПЗ=ПЗ/1,18/3,09-ПЗ</t>
  </si>
  <si>
    <t>40
1 шт.</t>
  </si>
  <si>
    <t xml:space="preserve">
Чемодан для подзарядки 56 ИК приемников
______________
КОЭФ. К ПОЗИЦИИ:
ПЗ=ПЗ/1,18/3,09-ПЗ</t>
  </si>
  <si>
    <t>7
1 шт.</t>
  </si>
  <si>
    <t xml:space="preserve">
Цифровой ИК приемник на 4 канала
______________
КОЭФ. К ПОЗИЦИИ:
ПЗ=ПЗ/1,18/3,09-ПЗ</t>
  </si>
  <si>
    <t xml:space="preserve">
Наушник на 1 ухо
______________
КОЭФ. К ПОЗИЦИИ:
ПЗ=ПЗ/1,18/3,09-ПЗ</t>
  </si>
  <si>
    <t xml:space="preserve">
Наушники переводчика
______________
КОЭФ. К ПОЗИЦИИ:
ПЗ=ПЗ/1,18/3,09-ПЗ</t>
  </si>
  <si>
    <t xml:space="preserve">
Модуль интерфейса с пан переводчика CCS 400
______________
КОЭФ. К ПОЗИЦИИ:
ПЗ=ПЗ/1,18/3,09-ПЗ</t>
  </si>
  <si>
    <t xml:space="preserve">
6-канальная панель переводчика с громкоговорителем
______________
КОЭФ. К ПОЗИЦИИ:
ПЗ=ПЗ/1,18/3,09-ПЗ</t>
  </si>
  <si>
    <t xml:space="preserve">
Ручной динамический микрофон, с отключаемым кабелем 7 м, XLR "папа" -XLR "мама"
______________
КОЭФ. К ПОЗИЦИИ:
ПЗ=ПЗ/1,18/3,09-ПЗ</t>
  </si>
  <si>
    <t xml:space="preserve">
Кабель 100 м  для панели переводчика
______________
КОЭФ. К ПОЗИЦИИ:
ПЗ=ПЗ/1,18/3,09-ПЗ</t>
  </si>
  <si>
    <t xml:space="preserve">
Удлинительный кабель панели переводчика, 5 м
______________
КОЭФ. К ПОЗИЦИИ:
ПЗ=ПЗ/1,18/3,09-ПЗ</t>
  </si>
  <si>
    <t>6
1 шт.</t>
  </si>
  <si>
    <t>Итого прямые затраты по разделу с учетом коэффициентов к итогам</t>
  </si>
  <si>
    <t>Итоги по разделу 2 Стоимость оборудования :</t>
  </si>
  <si>
    <t xml:space="preserve">  Оборудование</t>
  </si>
  <si>
    <t xml:space="preserve">      Оборудование</t>
  </si>
  <si>
    <t xml:space="preserve">  Итого по разделу 2 Стоимость оборудования</t>
  </si>
  <si>
    <t xml:space="preserve">                           Раздел 3. Электромонтажные работы</t>
  </si>
  <si>
    <t>ТЕРм08-03-641-07
Коробка штепсельная до 6 соединений</t>
  </si>
  <si>
    <t>1124,1
_____
146,31</t>
  </si>
  <si>
    <t>6745
_____
878</t>
  </si>
  <si>
    <t>33116
_____
4310</t>
  </si>
  <si>
    <t>НР 95% от ФОТ</t>
  </si>
  <si>
    <t>ТЕРм08-03-526-01
Автомат одно-, двух-, трехполюсный, устанавливаемый на конструкции на стене или колонне, на ток до 25 А</t>
  </si>
  <si>
    <t>286,69
_____
15,74</t>
  </si>
  <si>
    <t>1147
_____
63</t>
  </si>
  <si>
    <t>5631
_____
309</t>
  </si>
  <si>
    <t>ТЕРм08-03-591-09
Розетка штепсельная утопленного типа при скрытой проводке</t>
  </si>
  <si>
    <t>4
100 шт.</t>
  </si>
  <si>
    <t>543,21
_____
400,81</t>
  </si>
  <si>
    <t>10,72
_____
0,6</t>
  </si>
  <si>
    <t>2173
_____
1603</t>
  </si>
  <si>
    <t>43
_____
2</t>
  </si>
  <si>
    <t>10669
_____
7872</t>
  </si>
  <si>
    <t>211
_____
12</t>
  </si>
  <si>
    <t>ТЕРм08-03-573-04
Шкаф (пульт) управления навесной, высота, ширина и глубина до 600х600х350 мм</t>
  </si>
  <si>
    <t>79,2
_____
24,93</t>
  </si>
  <si>
    <t>50,03
_____
3,53</t>
  </si>
  <si>
    <t>79
_____
25</t>
  </si>
  <si>
    <t>50
_____
4</t>
  </si>
  <si>
    <t>389
_____
122</t>
  </si>
  <si>
    <t>246
_____
17</t>
  </si>
  <si>
    <t>ТЕРм11-04-026-03
Разъемы штепсельные с разделкой и включением кабеля радиочастотного коаксиального импульсного, диаметр оболочки до 6 мм</t>
  </si>
  <si>
    <t>34
1 шт.</t>
  </si>
  <si>
    <t>14,23
_____
12,12</t>
  </si>
  <si>
    <t>484
_____
412</t>
  </si>
  <si>
    <t>2376
_____
2023</t>
  </si>
  <si>
    <t>ФЕРм08-02-407-01
Труба стальная по установленным конструкциям, по стенам с креплением скобами, диаметр: до 25 мм
______________
КОЭФ. К ПОЗИЦИИ:
ПЗ=0,8 (ОЗП=0,8; ЭМ=0,8 к расх.; ЗПМ=0,8; МАТ=0,8 к расх.; ТЗ=0,8; ТЗМ=0,8)</t>
  </si>
  <si>
    <t>1,5
100 м</t>
  </si>
  <si>
    <t>685,98
_____
231,62</t>
  </si>
  <si>
    <t>142,86
_____
5,08</t>
  </si>
  <si>
    <t>1029
_____
347</t>
  </si>
  <si>
    <t>214
_____
8</t>
  </si>
  <si>
    <t>6,33
_____
6,33</t>
  </si>
  <si>
    <t>6513
_____
2199</t>
  </si>
  <si>
    <t>1356
_____
48</t>
  </si>
  <si>
    <t>ТЕРм08-02-411-01
Рукав металлический наружным диаметром до 48 мм</t>
  </si>
  <si>
    <t>0,2
100 м</t>
  </si>
  <si>
    <t>4318,95
_____
346,31</t>
  </si>
  <si>
    <t>222,43
_____
3,32</t>
  </si>
  <si>
    <t>864
_____
69</t>
  </si>
  <si>
    <t>44
_____
1</t>
  </si>
  <si>
    <t>4241
_____
340</t>
  </si>
  <si>
    <t>218
_____
3</t>
  </si>
  <si>
    <t>ФЕРм08-02-412-01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
______________
КОЭФ. К ПОЗИЦИИ:
ПЗ=0,8 (ОЗП=0,8; ЭМ=0,8 к расх.; ЗПМ=0,8; МАТ=0,8 к расх.; ТЗ=0,8; ТЗМ=0,8)</t>
  </si>
  <si>
    <t>3,5
100 м</t>
  </si>
  <si>
    <t>206,3
_____
42,18</t>
  </si>
  <si>
    <t>1,94
_____
0,11</t>
  </si>
  <si>
    <t>722
_____
148</t>
  </si>
  <si>
    <t>4570
_____
935</t>
  </si>
  <si>
    <t>67505
18110</t>
  </si>
  <si>
    <t>2131
82</t>
  </si>
  <si>
    <t>Итоги по разделу 3 Электромонтажные работы :</t>
  </si>
  <si>
    <t xml:space="preserve">  Электромонтажные работы на других объектах</t>
  </si>
  <si>
    <t xml:space="preserve">  Итого по разделу 3 Электромонтажные работы</t>
  </si>
  <si>
    <t xml:space="preserve">                           Раздел 4. Материалы , неучтенные в расценках</t>
  </si>
  <si>
    <t>Цена пост.
Кабель видео коаксиал 75 Ом RG 59 flex
______________
КОЭФ. К ПОЗИЦИИ:
МАТ=МАТ/1,18/4,91-МАТ</t>
  </si>
  <si>
    <t>50
м</t>
  </si>
  <si>
    <t xml:space="preserve">
_____
4,91</t>
  </si>
  <si>
    <t>Цена пост.
Провод гибкий с медной жилой, с изоляцией из полимерной композиции, не содержащей галогенов, повышенной пожаробезопасности, ТУ 16.К.01-62-2009, сечением 1х1,5мм2  ПуГПнГ-HF
______________
КОЭФ. К ПОЗИЦИИ:
МАТ=МАТ/1,18/4,91-МАТ</t>
  </si>
  <si>
    <t>300
м</t>
  </si>
  <si>
    <t>Цена пост.
Разъем BNC кабельный обжимной BNC-010
______________
КОЭФ. К ПОЗИЦИИ:
МАТ=МАТ/1,18/4,91-МАТ</t>
  </si>
  <si>
    <t>20
1шт.</t>
  </si>
  <si>
    <t>Цена пост.
Разъем BNC панельный BNC-204
______________
КОЭФ. К ПОЗИЦИИ:
МАТ=МАТ/1,18/4,91-МАТ</t>
  </si>
  <si>
    <t>10
1шт.</t>
  </si>
  <si>
    <t>Цена пост.
Специальный панельный разъем для подключения готовых кабелей Bosch
______________
КОЭФ. К ПОЗИЦИИ:
МАТ=МАТ/1,18/4,91-МАТ</t>
  </si>
  <si>
    <t>4
1шт.</t>
  </si>
  <si>
    <t>Цена пост.
Коробка на 3 разъема для подключения ИК передатчика, 100х100х50 GW 44004
______________
КОЭФ. К ПОЗИЦИИ:
МАТ=МАТ/1,18/4,91-МАТ</t>
  </si>
  <si>
    <t>2
1шт.</t>
  </si>
  <si>
    <t>Цена пост.
Коробка для подключения излучателей и пультов переводчиков, 100х100х50 GW 44004
______________
КОЭФ. К ПОЗИЦИИ:
МАТ=МАТ/1,18/4,91-МАТ</t>
  </si>
  <si>
    <t>Цена пост.
Bыключатель автоматический трехполюсный S203 C10A
______________
КОЭФ. К ПОЗИЦИИ:
МАТ=МАТ/1,18/4,91-МАТ</t>
  </si>
  <si>
    <t>1
1шт.</t>
  </si>
  <si>
    <t>Цена пост.
Bыключатель автоматический дифференциальный однополюсный 6А, "АC", 4.5kA DS941 C6
______________
КОЭФ. К ПОЗИЦИИ:
МАТ=МАТ/1,18/4,91-МАТ</t>
  </si>
  <si>
    <t>3
1шт.</t>
  </si>
  <si>
    <t>Цена пост.
Розетка штепсельная для скрытой установки двухполюсная сдвоенная  6А 230B Aqua In
______________
КОЭФ. К ПОЗИЦИИ:
МАТ=МАТ/1,18/4,91-МАТ</t>
  </si>
  <si>
    <t>Цена пост.
Розетка штепсельная для скрытой установки двухполюсная 6А 230B
______________
КОЭФ. К ПОЗИЦИИ:
МАТ=МАТ/1,18/4,91-МАТ</t>
  </si>
  <si>
    <t>Цена пост.
Шкаф электрический 300х400х150 RH 341
______________
КОЭФ. К ПОЗИЦИИ:
МАТ=МАТ/1,18/4,91-МАТ</t>
  </si>
  <si>
    <t>Цена пост.
Рейка монтажная L = 2м DIN TS-35/15
______________
КОЭФ. К ПОЗИЦИИ:
МАТ=МАТ/1,18/4,91-МАТ</t>
  </si>
  <si>
    <t>Цена пост.
Коробка стальная для протяжки труб У994
______________
КОЭФ. К ПОЗИЦИИ:
МАТ=МАТ/1,18/4,91-МАТ</t>
  </si>
  <si>
    <t>30
1шт.</t>
  </si>
  <si>
    <t xml:space="preserve">
Труба водогазопроводная ДУ-15 ГОСТ 3262-75
______________
КОЭФ. К ПОЗИЦИИ:
МАТ=МАТ/1,18/4,91-МАТ</t>
  </si>
  <si>
    <t>150
м</t>
  </si>
  <si>
    <t xml:space="preserve">
металлорукав D=20 мм
______________
КОЭФ. К ПОЗИЦИИ:
МАТ=МАТ/1,18/4,91-МАТ</t>
  </si>
  <si>
    <t>20
м</t>
  </si>
  <si>
    <t>Итоги по разделу 4 Материалы , неучтенные в расценках :</t>
  </si>
  <si>
    <t xml:space="preserve">  Материалы для монтажных работ в текущих ценах</t>
  </si>
  <si>
    <t xml:space="preserve">  Итого по разделу 4 Материалы , неучтенные в расценках</t>
  </si>
  <si>
    <t>Итого прямые затраты по смете в текущих ценах</t>
  </si>
  <si>
    <t>5535344
144145</t>
  </si>
  <si>
    <t>24655
2549</t>
  </si>
  <si>
    <t>Итого прямые затраты по смете с учетом коэффициентов к итогам</t>
  </si>
  <si>
    <t>5757450
144145</t>
  </si>
  <si>
    <t xml:space="preserve">  В том числе, справочно:</t>
  </si>
  <si>
    <t xml:space="preserve">   Транспортные расходы - согласно п.4.60 МДС 81-35.2004 ПЗ=1,03 (ОЗП=1,03; ЭМ=1,03; МАТ=1,03)  (Поз. 8-20)</t>
  </si>
  <si>
    <t xml:space="preserve">   Заготовительно-складские расходы - согласно п.4.64 МДС 81-35.2004 ПЗ=1,012 (ОЗП=1,012; ЭМ=1,012; МАТ=1,012)  (Поз. 8-20)</t>
  </si>
  <si>
    <t>Итоги по смете:</t>
  </si>
  <si>
    <t xml:space="preserve">  Итого Монтажные работы</t>
  </si>
  <si>
    <t xml:space="preserve">  Итого Оборудование</t>
  </si>
  <si>
    <t xml:space="preserve">  ВСЕГО по смете</t>
  </si>
  <si>
    <t>в базисных ценах</t>
  </si>
  <si>
    <t>в текущих ценах</t>
  </si>
  <si>
    <t>39951
25668</t>
  </si>
  <si>
    <t>4587
502</t>
  </si>
  <si>
    <t>3,09</t>
  </si>
  <si>
    <t>13243
3545</t>
  </si>
  <si>
    <t>370
15</t>
  </si>
  <si>
    <t>4,91</t>
  </si>
  <si>
    <t>1755832
29213</t>
  </si>
  <si>
    <t>4957
517</t>
  </si>
  <si>
    <t>1827711
29213</t>
  </si>
  <si>
    <t>Синхроперевод зала в осях 14'-16'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</si>
  <si>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</si>
  <si>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</si>
  <si>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</si>
  <si>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</si>
  <si>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</si>
  <si>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</si>
  <si>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ЛОКАЛЬНЫЙ СМЕТРЫЙ РАСЧЕТ №  2-1-42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</si>
  <si>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</si>
  <si>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</si>
  <si>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Проверил:  _________________  Кузнецов Я.В.</t>
  </si>
  <si>
    <t>Составил:  _________________ Красовская А.В.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</si>
</sst>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6">
    <xf numFmtId="0" fontId="0" fillId="0" borderId="0" xfId="0"/>
    <xf numFmtId="0" fontId="7" fillId="0" borderId="0" xfId="0" applyFont="1" applyBorder="1"/>
    <xf numFmtId="0" fontId="8" fillId="0" borderId="0" xfId="0" applyFont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Border="1" applyAlignment="1">
      <alignment horizontal="right" vertical="top"/>
    </xf>
    <xf numFmtId="4" fontId="7" fillId="0" borderId="0" xfId="11" applyNumberFormat="1" applyFont="1" applyBorder="1" applyAlignment="1"/>
    <xf numFmtId="0" fontId="7" fillId="0" borderId="0" xfId="0" applyFont="1" applyBorder="1" applyAlignment="1">
      <alignment horizontal="left" indent="1"/>
    </xf>
    <xf numFmtId="0" fontId="7" fillId="0" borderId="0" xfId="11" applyFont="1" applyBorder="1" applyAlignment="1"/>
    <xf numFmtId="0" fontId="7" fillId="0" borderId="0" xfId="0" applyFont="1" applyFill="1" applyBorder="1" applyAlignment="1">
      <alignment horizontal="left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8" fillId="0" borderId="0" xfId="0" applyFont="1" applyBorder="1" applyAlignment="1">
      <alignment vertical="top"/>
    </xf>
    <xf numFmtId="0" fontId="7" fillId="0" borderId="0" xfId="10" applyFont="1" applyBorder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center"/>
    </xf>
    <xf numFmtId="0" fontId="7" fillId="0" borderId="0" xfId="24" applyFont="1" applyBorder="1" applyAlignment="1">
      <alignment horizontal="right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9" fillId="0" borderId="0" xfId="24" applyFont="1" applyBorder="1" applyAlignment="1">
      <alignment horizontal="center" vertical="center"/>
    </xf>
    <xf numFmtId="0" fontId="7" fillId="0" borderId="0" xfId="0" applyFont="1"/>
    <xf numFmtId="0" fontId="7" fillId="0" borderId="0" xfId="24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184"/>
  <sheetViews>
    <sheetView showGridLines="0" tabSelected="1" zoomScale="92" zoomScaleSheetLayoutView="100" workbookViewId="0">
      <selection activeCell="A183" sqref="A183"/>
    </sheetView>
  </sheetViews>
  <sheetFormatPr defaultRowHeight="11.25"/>
  <cols>
    <col min="1" max="1" width="6.28515625" style="3" customWidth="1"/>
    <col min="2" max="2" width="34.42578125" style="3" customWidth="1"/>
    <col min="3" max="3" width="11.85546875" style="3" customWidth="1"/>
    <col min="4" max="5" width="12.140625" style="3" customWidth="1"/>
    <col min="6" max="6" width="9.7109375" style="3" customWidth="1"/>
    <col min="7" max="8" width="12.140625" style="3" customWidth="1"/>
    <col min="9" max="9" width="9.7109375" style="3" customWidth="1"/>
    <col min="10" max="10" width="12.140625" style="3" customWidth="1"/>
    <col min="11" max="13" width="12.140625" style="1" customWidth="1"/>
    <col min="14" max="14" width="9.7109375" style="1" customWidth="1"/>
    <col min="15" max="16384" width="9.140625" style="1"/>
  </cols>
  <sheetData>
    <row r="1" spans="1:14">
      <c r="A1" s="50" t="s">
        <v>221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 t="s">
        <v>222</v>
      </c>
    </row>
    <row r="2" spans="1:14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6.5" customHeight="1">
      <c r="A3" s="10" t="s">
        <v>223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3" t="s">
        <v>224</v>
      </c>
    </row>
    <row r="4" spans="1:14" ht="16.5" customHeight="1">
      <c r="A4" s="1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4"/>
    </row>
    <row r="5" spans="1:14" ht="16.5" customHeight="1">
      <c r="A5" s="10" t="s">
        <v>225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3" t="s">
        <v>225</v>
      </c>
    </row>
    <row r="6" spans="1:14">
      <c r="A6" s="54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</row>
    <row r="8" spans="1:14">
      <c r="A8" s="51"/>
      <c r="B8" s="55" t="s">
        <v>226</v>
      </c>
      <c r="C8" s="10" t="s">
        <v>228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2.75" customHeight="1">
      <c r="A10" s="68" t="s">
        <v>227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ht="12" customHeight="1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</row>
    <row r="12" spans="1:14" ht="12" customHeight="1">
      <c r="A12" s="70" t="s">
        <v>220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14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4">
      <c r="A14" s="4"/>
      <c r="B14" s="5"/>
      <c r="C14" s="6"/>
      <c r="D14" s="7"/>
      <c r="E14" s="7"/>
      <c r="F14" s="7"/>
      <c r="G14" s="7"/>
      <c r="H14" s="7"/>
      <c r="I14" s="7"/>
      <c r="J14" s="7"/>
    </row>
    <row r="15" spans="1:14">
      <c r="A15" s="8"/>
      <c r="B15" s="9" t="s">
        <v>0</v>
      </c>
      <c r="C15" s="10" t="s">
        <v>18</v>
      </c>
      <c r="D15" s="7"/>
      <c r="E15" s="7"/>
      <c r="F15" s="7"/>
      <c r="G15" s="7"/>
      <c r="H15" s="7"/>
      <c r="I15" s="9"/>
      <c r="K15" s="9" t="s">
        <v>209</v>
      </c>
      <c r="M15" s="1" t="s">
        <v>210</v>
      </c>
    </row>
    <row r="16" spans="1:14">
      <c r="A16" s="8"/>
      <c r="B16" s="1"/>
      <c r="C16" s="1"/>
      <c r="D16" s="11"/>
      <c r="E16" s="11"/>
      <c r="G16" s="9"/>
      <c r="H16" s="9" t="s">
        <v>1</v>
      </c>
      <c r="K16" s="12">
        <v>1873.489</v>
      </c>
      <c r="L16" s="13" t="s">
        <v>6</v>
      </c>
      <c r="M16" s="12">
        <f>5983370/1000</f>
        <v>5983.37</v>
      </c>
      <c r="N16" s="13" t="s">
        <v>6</v>
      </c>
    </row>
    <row r="17" spans="1:15">
      <c r="A17" s="8"/>
      <c r="B17" s="1"/>
      <c r="C17" s="1"/>
      <c r="D17" s="11"/>
      <c r="E17" s="11"/>
      <c r="G17" s="9"/>
      <c r="H17" s="9" t="s">
        <v>8</v>
      </c>
      <c r="K17" s="14">
        <v>2966.4</v>
      </c>
      <c r="L17" s="15" t="s">
        <v>7</v>
      </c>
      <c r="M17" s="14">
        <v>2966.4</v>
      </c>
      <c r="N17" s="15" t="s">
        <v>7</v>
      </c>
    </row>
    <row r="18" spans="1:15">
      <c r="A18" s="8"/>
      <c r="B18" s="1"/>
      <c r="C18" s="41"/>
      <c r="D18" s="11"/>
      <c r="E18" s="11"/>
      <c r="G18" s="9"/>
      <c r="H18" s="9" t="s">
        <v>5</v>
      </c>
      <c r="K18" s="12">
        <v>29.73</v>
      </c>
      <c r="L18" s="15" t="s">
        <v>6</v>
      </c>
      <c r="M18" s="12">
        <f>146694/1000</f>
        <v>146.69399999999999</v>
      </c>
      <c r="N18" s="15" t="s">
        <v>6</v>
      </c>
    </row>
    <row r="19" spans="1:15">
      <c r="A19" s="8"/>
      <c r="B19" s="1"/>
      <c r="C19" s="41"/>
      <c r="D19" s="11"/>
      <c r="E19" s="11"/>
      <c r="G19" s="9"/>
      <c r="H19" s="9"/>
      <c r="K19" s="12"/>
      <c r="L19" s="15"/>
      <c r="M19" s="12"/>
      <c r="N19" s="15"/>
    </row>
    <row r="20" spans="1:15">
      <c r="A20" s="48" t="s">
        <v>229</v>
      </c>
      <c r="C20" s="49"/>
      <c r="D20" s="49"/>
      <c r="E20" s="49"/>
      <c r="F20" s="49"/>
      <c r="G20" s="49"/>
      <c r="H20" s="49"/>
      <c r="I20" s="49"/>
      <c r="J20" s="49"/>
    </row>
    <row r="21" spans="1:15">
      <c r="A21" s="16"/>
      <c r="B21" s="17"/>
      <c r="C21" s="18"/>
      <c r="D21" s="19"/>
      <c r="E21" s="19"/>
      <c r="F21" s="19"/>
      <c r="G21" s="19"/>
      <c r="H21" s="19"/>
      <c r="I21" s="19"/>
      <c r="J21" s="19"/>
    </row>
    <row r="22" spans="1:15" ht="21.75" customHeight="1">
      <c r="A22" s="73" t="s">
        <v>2</v>
      </c>
      <c r="B22" s="73" t="s">
        <v>12</v>
      </c>
      <c r="C22" s="73" t="s">
        <v>9</v>
      </c>
      <c r="D22" s="65" t="s">
        <v>3</v>
      </c>
      <c r="E22" s="66"/>
      <c r="F22" s="67"/>
      <c r="G22" s="65" t="s">
        <v>16</v>
      </c>
      <c r="H22" s="66"/>
      <c r="I22" s="67"/>
      <c r="J22" s="71" t="s">
        <v>4</v>
      </c>
      <c r="K22" s="72"/>
      <c r="L22" s="65" t="s">
        <v>17</v>
      </c>
      <c r="M22" s="66"/>
      <c r="N22" s="67"/>
    </row>
    <row r="23" spans="1:15" ht="25.5" customHeight="1">
      <c r="A23" s="74"/>
      <c r="B23" s="74"/>
      <c r="C23" s="74"/>
      <c r="D23" s="20" t="s">
        <v>10</v>
      </c>
      <c r="E23" s="20" t="s">
        <v>13</v>
      </c>
      <c r="F23" s="64" t="s">
        <v>15</v>
      </c>
      <c r="G23" s="20" t="s">
        <v>10</v>
      </c>
      <c r="H23" s="20" t="s">
        <v>13</v>
      </c>
      <c r="I23" s="64" t="s">
        <v>15</v>
      </c>
      <c r="J23" s="20" t="s">
        <v>10</v>
      </c>
      <c r="K23" s="20" t="s">
        <v>13</v>
      </c>
      <c r="L23" s="20" t="s">
        <v>10</v>
      </c>
      <c r="M23" s="20" t="s">
        <v>13</v>
      </c>
      <c r="N23" s="64" t="s">
        <v>15</v>
      </c>
    </row>
    <row r="24" spans="1:15" ht="27.75" customHeight="1">
      <c r="A24" s="75"/>
      <c r="B24" s="75"/>
      <c r="C24" s="75"/>
      <c r="D24" s="21" t="s">
        <v>14</v>
      </c>
      <c r="E24" s="21" t="s">
        <v>11</v>
      </c>
      <c r="F24" s="64"/>
      <c r="G24" s="21" t="s">
        <v>14</v>
      </c>
      <c r="H24" s="21" t="s">
        <v>11</v>
      </c>
      <c r="I24" s="64"/>
      <c r="J24" s="21" t="s">
        <v>14</v>
      </c>
      <c r="K24" s="20" t="s">
        <v>15</v>
      </c>
      <c r="L24" s="21" t="s">
        <v>14</v>
      </c>
      <c r="M24" s="21" t="s">
        <v>11</v>
      </c>
      <c r="N24" s="64"/>
    </row>
    <row r="25" spans="1:15" s="23" customFormat="1">
      <c r="A25" s="22">
        <v>1</v>
      </c>
      <c r="B25" s="22">
        <v>2</v>
      </c>
      <c r="C25" s="22">
        <v>3</v>
      </c>
      <c r="D25" s="22">
        <v>4</v>
      </c>
      <c r="E25" s="22">
        <v>5</v>
      </c>
      <c r="F25" s="22">
        <v>6</v>
      </c>
      <c r="G25" s="22">
        <v>7</v>
      </c>
      <c r="H25" s="22">
        <v>8</v>
      </c>
      <c r="I25" s="22">
        <v>9</v>
      </c>
      <c r="J25" s="22">
        <v>10</v>
      </c>
      <c r="K25" s="22">
        <v>11</v>
      </c>
      <c r="L25" s="22">
        <v>12</v>
      </c>
      <c r="M25" s="22">
        <v>13</v>
      </c>
      <c r="N25" s="22">
        <v>14</v>
      </c>
    </row>
    <row r="26" spans="1:15" s="5" customFormat="1" ht="17.850000000000001" customHeight="1">
      <c r="A26" s="62" t="s">
        <v>19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</row>
    <row r="27" spans="1:15" s="28" customFormat="1" ht="44.25" customHeight="1">
      <c r="A27" s="24">
        <v>1</v>
      </c>
      <c r="B27" s="25" t="s">
        <v>20</v>
      </c>
      <c r="C27" s="26" t="s">
        <v>21</v>
      </c>
      <c r="D27" s="27" t="s">
        <v>22</v>
      </c>
      <c r="E27" s="27" t="s">
        <v>23</v>
      </c>
      <c r="F27" s="27">
        <v>691.88</v>
      </c>
      <c r="G27" s="27" t="s">
        <v>24</v>
      </c>
      <c r="H27" s="27" t="s">
        <v>25</v>
      </c>
      <c r="I27" s="27">
        <v>1385</v>
      </c>
      <c r="J27" s="26" t="s">
        <v>26</v>
      </c>
      <c r="K27" s="26" t="s">
        <v>26</v>
      </c>
      <c r="L27" s="27" t="s">
        <v>27</v>
      </c>
      <c r="M27" s="27" t="s">
        <v>28</v>
      </c>
      <c r="N27" s="27">
        <v>6794</v>
      </c>
      <c r="O27" s="5"/>
    </row>
    <row r="28" spans="1:15" s="28" customFormat="1">
      <c r="A28" s="24"/>
      <c r="B28" s="29" t="s">
        <v>29</v>
      </c>
      <c r="C28" s="26"/>
      <c r="D28" s="27"/>
      <c r="E28" s="27"/>
      <c r="F28" s="27"/>
      <c r="G28" s="27">
        <v>4736</v>
      </c>
      <c r="H28" s="27"/>
      <c r="I28" s="27"/>
      <c r="J28" s="26"/>
      <c r="K28" s="26"/>
      <c r="L28" s="27">
        <v>23259</v>
      </c>
      <c r="M28" s="27"/>
      <c r="N28" s="27"/>
      <c r="O28" s="5"/>
    </row>
    <row r="29" spans="1:15" s="28" customFormat="1">
      <c r="A29" s="24"/>
      <c r="B29" s="29" t="s">
        <v>30</v>
      </c>
      <c r="C29" s="26"/>
      <c r="D29" s="27"/>
      <c r="E29" s="27"/>
      <c r="F29" s="27"/>
      <c r="G29" s="27">
        <v>3346</v>
      </c>
      <c r="H29" s="27"/>
      <c r="I29" s="27"/>
      <c r="J29" s="26"/>
      <c r="K29" s="26"/>
      <c r="L29" s="27">
        <v>16433</v>
      </c>
      <c r="M29" s="27"/>
      <c r="N29" s="27"/>
      <c r="O29" s="5"/>
    </row>
    <row r="30" spans="1:15" s="28" customFormat="1">
      <c r="A30" s="24"/>
      <c r="B30" s="29" t="s">
        <v>1</v>
      </c>
      <c r="C30" s="26"/>
      <c r="D30" s="27"/>
      <c r="E30" s="27"/>
      <c r="F30" s="27"/>
      <c r="G30" s="27"/>
      <c r="H30" s="27"/>
      <c r="I30" s="27"/>
      <c r="J30" s="26"/>
      <c r="K30" s="26"/>
      <c r="L30" s="27">
        <v>82475</v>
      </c>
      <c r="M30" s="27"/>
      <c r="N30" s="27"/>
      <c r="O30" s="5"/>
    </row>
    <row r="31" spans="1:15" ht="45" customHeight="1">
      <c r="A31" s="24">
        <v>2</v>
      </c>
      <c r="B31" s="25" t="s">
        <v>31</v>
      </c>
      <c r="C31" s="26" t="s">
        <v>32</v>
      </c>
      <c r="D31" s="27" t="s">
        <v>33</v>
      </c>
      <c r="E31" s="27" t="s">
        <v>34</v>
      </c>
      <c r="F31" s="27">
        <v>45.7</v>
      </c>
      <c r="G31" s="27" t="s">
        <v>35</v>
      </c>
      <c r="H31" s="27" t="s">
        <v>36</v>
      </c>
      <c r="I31" s="27">
        <v>92</v>
      </c>
      <c r="J31" s="26" t="s">
        <v>26</v>
      </c>
      <c r="K31" s="26" t="s">
        <v>26</v>
      </c>
      <c r="L31" s="27" t="s">
        <v>37</v>
      </c>
      <c r="M31" s="27" t="s">
        <v>38</v>
      </c>
      <c r="N31" s="27">
        <v>449</v>
      </c>
      <c r="O31" s="5"/>
    </row>
    <row r="32" spans="1:15">
      <c r="A32" s="24"/>
      <c r="B32" s="29" t="s">
        <v>39</v>
      </c>
      <c r="C32" s="26"/>
      <c r="D32" s="27"/>
      <c r="E32" s="27"/>
      <c r="F32" s="27"/>
      <c r="G32" s="27">
        <v>16</v>
      </c>
      <c r="H32" s="27"/>
      <c r="I32" s="27"/>
      <c r="J32" s="26"/>
      <c r="K32" s="26"/>
      <c r="L32" s="27">
        <v>81</v>
      </c>
      <c r="M32" s="27"/>
      <c r="N32" s="27"/>
      <c r="O32" s="5"/>
    </row>
    <row r="33" spans="1:15">
      <c r="A33" s="24"/>
      <c r="B33" s="29" t="s">
        <v>40</v>
      </c>
      <c r="C33" s="26"/>
      <c r="D33" s="27"/>
      <c r="E33" s="27"/>
      <c r="F33" s="27"/>
      <c r="G33" s="27">
        <v>12</v>
      </c>
      <c r="H33" s="27"/>
      <c r="I33" s="27"/>
      <c r="J33" s="26"/>
      <c r="K33" s="26"/>
      <c r="L33" s="27">
        <v>61</v>
      </c>
      <c r="M33" s="27"/>
      <c r="N33" s="27"/>
      <c r="O33" s="5"/>
    </row>
    <row r="34" spans="1:15">
      <c r="A34" s="24"/>
      <c r="B34" s="29" t="s">
        <v>1</v>
      </c>
      <c r="C34" s="26"/>
      <c r="D34" s="27"/>
      <c r="E34" s="27"/>
      <c r="F34" s="27"/>
      <c r="G34" s="27"/>
      <c r="H34" s="27"/>
      <c r="I34" s="27"/>
      <c r="J34" s="26"/>
      <c r="K34" s="26"/>
      <c r="L34" s="27">
        <v>768</v>
      </c>
      <c r="M34" s="27"/>
      <c r="N34" s="27"/>
      <c r="O34" s="5"/>
    </row>
    <row r="35" spans="1:15" ht="45">
      <c r="A35" s="24">
        <v>3</v>
      </c>
      <c r="B35" s="25" t="s">
        <v>41</v>
      </c>
      <c r="C35" s="26" t="s">
        <v>42</v>
      </c>
      <c r="D35" s="27" t="s">
        <v>43</v>
      </c>
      <c r="E35" s="27" t="s">
        <v>44</v>
      </c>
      <c r="F35" s="27">
        <v>72.55</v>
      </c>
      <c r="G35" s="27" t="s">
        <v>45</v>
      </c>
      <c r="H35" s="27" t="s">
        <v>46</v>
      </c>
      <c r="I35" s="27">
        <v>3410</v>
      </c>
      <c r="J35" s="26" t="s">
        <v>26</v>
      </c>
      <c r="K35" s="26" t="s">
        <v>26</v>
      </c>
      <c r="L35" s="27" t="s">
        <v>47</v>
      </c>
      <c r="M35" s="27" t="s">
        <v>48</v>
      </c>
      <c r="N35" s="27">
        <v>16742</v>
      </c>
      <c r="O35" s="5"/>
    </row>
    <row r="36" spans="1:15">
      <c r="A36" s="24"/>
      <c r="B36" s="29" t="s">
        <v>39</v>
      </c>
      <c r="C36" s="26"/>
      <c r="D36" s="27"/>
      <c r="E36" s="27"/>
      <c r="F36" s="27"/>
      <c r="G36" s="27">
        <v>4656</v>
      </c>
      <c r="H36" s="27"/>
      <c r="I36" s="27"/>
      <c r="J36" s="26"/>
      <c r="K36" s="26"/>
      <c r="L36" s="27">
        <v>22861</v>
      </c>
      <c r="M36" s="27"/>
      <c r="N36" s="27"/>
      <c r="O36" s="5"/>
    </row>
    <row r="37" spans="1:15">
      <c r="A37" s="24"/>
      <c r="B37" s="29" t="s">
        <v>40</v>
      </c>
      <c r="C37" s="26"/>
      <c r="D37" s="27"/>
      <c r="E37" s="27"/>
      <c r="F37" s="27"/>
      <c r="G37" s="27">
        <v>3492</v>
      </c>
      <c r="H37" s="27"/>
      <c r="I37" s="27"/>
      <c r="J37" s="26"/>
      <c r="K37" s="26"/>
      <c r="L37" s="27">
        <v>17146</v>
      </c>
      <c r="M37" s="27"/>
      <c r="N37" s="27"/>
      <c r="O37" s="5"/>
    </row>
    <row r="38" spans="1:15">
      <c r="A38" s="24"/>
      <c r="B38" s="29" t="s">
        <v>1</v>
      </c>
      <c r="C38" s="26"/>
      <c r="D38" s="27"/>
      <c r="E38" s="27"/>
      <c r="F38" s="27"/>
      <c r="G38" s="27"/>
      <c r="H38" s="27"/>
      <c r="I38" s="27"/>
      <c r="J38" s="26"/>
      <c r="K38" s="26"/>
      <c r="L38" s="27">
        <v>94598</v>
      </c>
      <c r="M38" s="27"/>
      <c r="N38" s="27"/>
      <c r="O38" s="5"/>
    </row>
    <row r="39" spans="1:15" ht="45">
      <c r="A39" s="24">
        <v>4</v>
      </c>
      <c r="B39" s="25" t="s">
        <v>49</v>
      </c>
      <c r="C39" s="26" t="s">
        <v>50</v>
      </c>
      <c r="D39" s="27" t="s">
        <v>51</v>
      </c>
      <c r="E39" s="27"/>
      <c r="F39" s="27">
        <v>9.81</v>
      </c>
      <c r="G39" s="27" t="s">
        <v>52</v>
      </c>
      <c r="H39" s="27"/>
      <c r="I39" s="27">
        <v>3924</v>
      </c>
      <c r="J39" s="26" t="s">
        <v>26</v>
      </c>
      <c r="K39" s="26" t="s">
        <v>26</v>
      </c>
      <c r="L39" s="27" t="s">
        <v>53</v>
      </c>
      <c r="M39" s="27"/>
      <c r="N39" s="27">
        <v>19268</v>
      </c>
      <c r="O39" s="5"/>
    </row>
    <row r="40" spans="1:15">
      <c r="A40" s="24"/>
      <c r="B40" s="29" t="s">
        <v>29</v>
      </c>
      <c r="C40" s="26"/>
      <c r="D40" s="27"/>
      <c r="E40" s="27"/>
      <c r="F40" s="27"/>
      <c r="G40" s="27">
        <v>13322</v>
      </c>
      <c r="H40" s="27"/>
      <c r="I40" s="27"/>
      <c r="J40" s="26"/>
      <c r="K40" s="26"/>
      <c r="L40" s="27">
        <v>65408</v>
      </c>
      <c r="M40" s="27"/>
      <c r="N40" s="27"/>
      <c r="O40" s="5"/>
    </row>
    <row r="41" spans="1:15">
      <c r="A41" s="24"/>
      <c r="B41" s="29" t="s">
        <v>30</v>
      </c>
      <c r="C41" s="26"/>
      <c r="D41" s="27"/>
      <c r="E41" s="27"/>
      <c r="F41" s="27"/>
      <c r="G41" s="27">
        <v>9412</v>
      </c>
      <c r="H41" s="27"/>
      <c r="I41" s="27"/>
      <c r="J41" s="26"/>
      <c r="K41" s="26"/>
      <c r="L41" s="27">
        <v>46212</v>
      </c>
      <c r="M41" s="27"/>
      <c r="N41" s="27"/>
      <c r="O41" s="5"/>
    </row>
    <row r="42" spans="1:15">
      <c r="A42" s="24"/>
      <c r="B42" s="29" t="s">
        <v>1</v>
      </c>
      <c r="C42" s="26"/>
      <c r="D42" s="27"/>
      <c r="E42" s="27"/>
      <c r="F42" s="27"/>
      <c r="G42" s="27"/>
      <c r="H42" s="27"/>
      <c r="I42" s="27"/>
      <c r="J42" s="26"/>
      <c r="K42" s="26"/>
      <c r="L42" s="27">
        <v>201984</v>
      </c>
      <c r="M42" s="27"/>
      <c r="N42" s="27"/>
      <c r="O42" s="5"/>
    </row>
    <row r="43" spans="1:15" ht="56.25">
      <c r="A43" s="24">
        <v>5</v>
      </c>
      <c r="B43" s="25" t="s">
        <v>54</v>
      </c>
      <c r="C43" s="26" t="s">
        <v>55</v>
      </c>
      <c r="D43" s="27" t="s">
        <v>56</v>
      </c>
      <c r="E43" s="27"/>
      <c r="F43" s="27">
        <v>192.15</v>
      </c>
      <c r="G43" s="27" t="s">
        <v>57</v>
      </c>
      <c r="H43" s="27"/>
      <c r="I43" s="27">
        <v>193</v>
      </c>
      <c r="J43" s="26" t="s">
        <v>26</v>
      </c>
      <c r="K43" s="26" t="s">
        <v>26</v>
      </c>
      <c r="L43" s="27" t="s">
        <v>58</v>
      </c>
      <c r="M43" s="27"/>
      <c r="N43" s="27">
        <v>943</v>
      </c>
      <c r="O43" s="5"/>
    </row>
    <row r="44" spans="1:15">
      <c r="A44" s="24"/>
      <c r="B44" s="29" t="s">
        <v>29</v>
      </c>
      <c r="C44" s="26"/>
      <c r="D44" s="27"/>
      <c r="E44" s="27"/>
      <c r="F44" s="27"/>
      <c r="G44" s="27">
        <v>65</v>
      </c>
      <c r="H44" s="27"/>
      <c r="I44" s="27"/>
      <c r="J44" s="26"/>
      <c r="K44" s="26"/>
      <c r="L44" s="27">
        <v>323</v>
      </c>
      <c r="M44" s="27"/>
      <c r="N44" s="27"/>
      <c r="O44" s="5"/>
    </row>
    <row r="45" spans="1:15">
      <c r="A45" s="24"/>
      <c r="B45" s="29" t="s">
        <v>30</v>
      </c>
      <c r="C45" s="26"/>
      <c r="D45" s="27"/>
      <c r="E45" s="27"/>
      <c r="F45" s="27"/>
      <c r="G45" s="27">
        <v>46</v>
      </c>
      <c r="H45" s="27"/>
      <c r="I45" s="27"/>
      <c r="J45" s="26"/>
      <c r="K45" s="26"/>
      <c r="L45" s="27">
        <v>228</v>
      </c>
      <c r="M45" s="27"/>
      <c r="N45" s="27"/>
      <c r="O45" s="5"/>
    </row>
    <row r="46" spans="1:15">
      <c r="A46" s="24"/>
      <c r="B46" s="29" t="s">
        <v>1</v>
      </c>
      <c r="C46" s="26"/>
      <c r="D46" s="27"/>
      <c r="E46" s="27"/>
      <c r="F46" s="27"/>
      <c r="G46" s="27"/>
      <c r="H46" s="27"/>
      <c r="I46" s="27"/>
      <c r="J46" s="26"/>
      <c r="K46" s="26"/>
      <c r="L46" s="27">
        <v>1845</v>
      </c>
      <c r="M46" s="27"/>
      <c r="N46" s="27"/>
      <c r="O46" s="5"/>
    </row>
    <row r="47" spans="1:15" ht="67.5">
      <c r="A47" s="24">
        <v>6</v>
      </c>
      <c r="B47" s="25" t="s">
        <v>59</v>
      </c>
      <c r="C47" s="26" t="s">
        <v>60</v>
      </c>
      <c r="D47" s="27" t="s">
        <v>61</v>
      </c>
      <c r="E47" s="27"/>
      <c r="F47" s="27">
        <v>172.64</v>
      </c>
      <c r="G47" s="27" t="s">
        <v>62</v>
      </c>
      <c r="H47" s="27"/>
      <c r="I47" s="27">
        <v>690</v>
      </c>
      <c r="J47" s="26" t="s">
        <v>26</v>
      </c>
      <c r="K47" s="26" t="s">
        <v>26</v>
      </c>
      <c r="L47" s="27" t="s">
        <v>63</v>
      </c>
      <c r="M47" s="27"/>
      <c r="N47" s="27">
        <v>3391</v>
      </c>
      <c r="O47" s="5"/>
    </row>
    <row r="48" spans="1:15">
      <c r="A48" s="24"/>
      <c r="B48" s="29" t="s">
        <v>29</v>
      </c>
      <c r="C48" s="26"/>
      <c r="D48" s="27"/>
      <c r="E48" s="27"/>
      <c r="F48" s="27"/>
      <c r="G48" s="27">
        <v>564</v>
      </c>
      <c r="H48" s="27"/>
      <c r="I48" s="27"/>
      <c r="J48" s="26"/>
      <c r="K48" s="26"/>
      <c r="L48" s="27">
        <v>2767</v>
      </c>
      <c r="M48" s="27"/>
      <c r="N48" s="27"/>
      <c r="O48" s="5"/>
    </row>
    <row r="49" spans="1:15">
      <c r="A49" s="24"/>
      <c r="B49" s="29" t="s">
        <v>30</v>
      </c>
      <c r="C49" s="26"/>
      <c r="D49" s="27"/>
      <c r="E49" s="27"/>
      <c r="F49" s="27"/>
      <c r="G49" s="27">
        <v>398</v>
      </c>
      <c r="H49" s="27"/>
      <c r="I49" s="27"/>
      <c r="J49" s="26"/>
      <c r="K49" s="26"/>
      <c r="L49" s="27">
        <v>1955</v>
      </c>
      <c r="M49" s="27"/>
      <c r="N49" s="27"/>
      <c r="O49" s="5"/>
    </row>
    <row r="50" spans="1:15">
      <c r="A50" s="24"/>
      <c r="B50" s="29" t="s">
        <v>1</v>
      </c>
      <c r="C50" s="26"/>
      <c r="D50" s="27"/>
      <c r="E50" s="27"/>
      <c r="F50" s="27"/>
      <c r="G50" s="27"/>
      <c r="H50" s="27"/>
      <c r="I50" s="27"/>
      <c r="J50" s="26"/>
      <c r="K50" s="26"/>
      <c r="L50" s="27">
        <v>11121</v>
      </c>
      <c r="M50" s="27"/>
      <c r="N50" s="27"/>
      <c r="O50" s="5"/>
    </row>
    <row r="51" spans="1:15" ht="45.75" customHeight="1">
      <c r="A51" s="30">
        <v>7</v>
      </c>
      <c r="B51" s="31" t="s">
        <v>64</v>
      </c>
      <c r="C51" s="32" t="s">
        <v>32</v>
      </c>
      <c r="D51" s="33" t="s">
        <v>65</v>
      </c>
      <c r="E51" s="33"/>
      <c r="F51" s="33">
        <v>0.86</v>
      </c>
      <c r="G51" s="33" t="s">
        <v>66</v>
      </c>
      <c r="H51" s="33"/>
      <c r="I51" s="33">
        <v>2</v>
      </c>
      <c r="J51" s="32" t="s">
        <v>26</v>
      </c>
      <c r="K51" s="32" t="s">
        <v>26</v>
      </c>
      <c r="L51" s="33" t="s">
        <v>67</v>
      </c>
      <c r="M51" s="33"/>
      <c r="N51" s="33">
        <v>8</v>
      </c>
      <c r="O51" s="5"/>
    </row>
    <row r="52" spans="1:15">
      <c r="A52" s="30"/>
      <c r="B52" s="34" t="s">
        <v>29</v>
      </c>
      <c r="C52" s="32"/>
      <c r="D52" s="33"/>
      <c r="E52" s="33"/>
      <c r="F52" s="33"/>
      <c r="G52" s="33">
        <v>17</v>
      </c>
      <c r="H52" s="33"/>
      <c r="I52" s="33"/>
      <c r="J52" s="32"/>
      <c r="K52" s="32"/>
      <c r="L52" s="33">
        <v>82</v>
      </c>
      <c r="M52" s="33"/>
      <c r="N52" s="33"/>
      <c r="O52" s="5"/>
    </row>
    <row r="53" spans="1:15">
      <c r="A53" s="30"/>
      <c r="B53" s="34" t="s">
        <v>30</v>
      </c>
      <c r="C53" s="32"/>
      <c r="D53" s="33"/>
      <c r="E53" s="33"/>
      <c r="F53" s="33"/>
      <c r="G53" s="33">
        <v>12</v>
      </c>
      <c r="H53" s="33"/>
      <c r="I53" s="33"/>
      <c r="J53" s="32"/>
      <c r="K53" s="32"/>
      <c r="L53" s="33">
        <v>58</v>
      </c>
      <c r="M53" s="33"/>
      <c r="N53" s="33"/>
      <c r="O53" s="5"/>
    </row>
    <row r="54" spans="1:15">
      <c r="A54" s="30"/>
      <c r="B54" s="34" t="s">
        <v>1</v>
      </c>
      <c r="C54" s="32"/>
      <c r="D54" s="33"/>
      <c r="E54" s="33"/>
      <c r="F54" s="33"/>
      <c r="G54" s="33"/>
      <c r="H54" s="33"/>
      <c r="I54" s="33"/>
      <c r="J54" s="32"/>
      <c r="K54" s="32"/>
      <c r="L54" s="33">
        <v>237</v>
      </c>
      <c r="M54" s="33"/>
      <c r="N54" s="33"/>
      <c r="O54" s="5"/>
    </row>
    <row r="55" spans="1:15" ht="24" customHeight="1">
      <c r="A55" s="59" t="s">
        <v>68</v>
      </c>
      <c r="B55" s="60"/>
      <c r="C55" s="61"/>
      <c r="D55" s="42"/>
      <c r="E55" s="42"/>
      <c r="F55" s="42"/>
      <c r="G55" s="35" t="s">
        <v>211</v>
      </c>
      <c r="H55" s="35" t="s">
        <v>212</v>
      </c>
      <c r="I55" s="35">
        <v>9696</v>
      </c>
      <c r="J55" s="43"/>
      <c r="K55" s="43"/>
      <c r="L55" s="35" t="s">
        <v>69</v>
      </c>
      <c r="M55" s="35" t="s">
        <v>70</v>
      </c>
      <c r="N55" s="35">
        <v>47595</v>
      </c>
      <c r="O55" s="5"/>
    </row>
    <row r="56" spans="1:15" ht="12.75" customHeight="1">
      <c r="A56" s="59" t="s">
        <v>71</v>
      </c>
      <c r="B56" s="60"/>
      <c r="C56" s="61"/>
      <c r="D56" s="42"/>
      <c r="E56" s="42"/>
      <c r="F56" s="42"/>
      <c r="G56" s="35">
        <v>23376</v>
      </c>
      <c r="H56" s="35"/>
      <c r="I56" s="35"/>
      <c r="J56" s="43"/>
      <c r="K56" s="43"/>
      <c r="L56" s="35">
        <v>114781</v>
      </c>
      <c r="M56" s="35"/>
      <c r="N56" s="35"/>
      <c r="O56" s="5"/>
    </row>
    <row r="57" spans="1:15" ht="12.75" customHeight="1">
      <c r="A57" s="59" t="s">
        <v>72</v>
      </c>
      <c r="B57" s="60"/>
      <c r="C57" s="61"/>
      <c r="D57" s="42"/>
      <c r="E57" s="42"/>
      <c r="F57" s="42"/>
      <c r="G57" s="35">
        <v>16719</v>
      </c>
      <c r="H57" s="35"/>
      <c r="I57" s="35"/>
      <c r="J57" s="43"/>
      <c r="K57" s="43"/>
      <c r="L57" s="35">
        <v>82092</v>
      </c>
      <c r="M57" s="35"/>
      <c r="N57" s="35"/>
      <c r="O57" s="28"/>
    </row>
    <row r="58" spans="1:15" ht="12.75" customHeight="1">
      <c r="A58" s="59" t="s">
        <v>73</v>
      </c>
      <c r="B58" s="60"/>
      <c r="C58" s="61"/>
      <c r="D58" s="44"/>
      <c r="E58" s="44"/>
      <c r="F58" s="44"/>
      <c r="G58" s="35"/>
      <c r="H58" s="35"/>
      <c r="I58" s="35"/>
      <c r="J58" s="45"/>
      <c r="K58" s="45"/>
      <c r="L58" s="35"/>
      <c r="M58" s="35"/>
      <c r="N58" s="35"/>
    </row>
    <row r="59" spans="1:15" ht="24" customHeight="1">
      <c r="A59" s="59" t="s">
        <v>74</v>
      </c>
      <c r="B59" s="60"/>
      <c r="C59" s="61"/>
      <c r="D59" s="42"/>
      <c r="E59" s="42"/>
      <c r="F59" s="42"/>
      <c r="G59" s="35">
        <v>60624</v>
      </c>
      <c r="H59" s="35"/>
      <c r="I59" s="35"/>
      <c r="J59" s="43"/>
      <c r="K59" s="43"/>
      <c r="L59" s="35">
        <v>297662</v>
      </c>
      <c r="M59" s="35"/>
      <c r="N59" s="35"/>
    </row>
    <row r="60" spans="1:15" ht="24" customHeight="1">
      <c r="A60" s="59" t="s">
        <v>75</v>
      </c>
      <c r="B60" s="60"/>
      <c r="C60" s="61"/>
      <c r="D60" s="42"/>
      <c r="E60" s="42"/>
      <c r="F60" s="42"/>
      <c r="G60" s="35">
        <v>19422</v>
      </c>
      <c r="H60" s="35"/>
      <c r="I60" s="35"/>
      <c r="J60" s="43"/>
      <c r="K60" s="43"/>
      <c r="L60" s="35">
        <v>95365</v>
      </c>
      <c r="M60" s="35"/>
      <c r="N60" s="35"/>
    </row>
    <row r="61" spans="1:15">
      <c r="A61" s="59" t="s">
        <v>76</v>
      </c>
      <c r="B61" s="60"/>
      <c r="C61" s="61"/>
      <c r="D61" s="42"/>
      <c r="E61" s="42"/>
      <c r="F61" s="42"/>
      <c r="G61" s="35">
        <v>80046</v>
      </c>
      <c r="H61" s="35"/>
      <c r="I61" s="35"/>
      <c r="J61" s="43"/>
      <c r="K61" s="43"/>
      <c r="L61" s="35">
        <v>393027</v>
      </c>
      <c r="M61" s="35"/>
      <c r="N61" s="35"/>
    </row>
    <row r="62" spans="1:15" ht="12.75" customHeight="1">
      <c r="A62" s="59" t="s">
        <v>77</v>
      </c>
      <c r="B62" s="60"/>
      <c r="C62" s="61"/>
      <c r="D62" s="42"/>
      <c r="E62" s="42"/>
      <c r="F62" s="42"/>
      <c r="G62" s="35"/>
      <c r="H62" s="35"/>
      <c r="I62" s="35"/>
      <c r="J62" s="43"/>
      <c r="K62" s="43"/>
      <c r="L62" s="35"/>
      <c r="M62" s="35"/>
      <c r="N62" s="35"/>
    </row>
    <row r="63" spans="1:15" ht="12.75" customHeight="1">
      <c r="A63" s="59" t="s">
        <v>78</v>
      </c>
      <c r="B63" s="60"/>
      <c r="C63" s="61"/>
      <c r="D63" s="42"/>
      <c r="E63" s="42"/>
      <c r="F63" s="42"/>
      <c r="G63" s="35">
        <v>9696</v>
      </c>
      <c r="H63" s="35"/>
      <c r="I63" s="35"/>
      <c r="J63" s="43"/>
      <c r="K63" s="43"/>
      <c r="L63" s="35">
        <v>47595</v>
      </c>
      <c r="M63" s="35"/>
      <c r="N63" s="35"/>
    </row>
    <row r="64" spans="1:15" ht="12.75" customHeight="1">
      <c r="A64" s="59" t="s">
        <v>79</v>
      </c>
      <c r="B64" s="60"/>
      <c r="C64" s="61"/>
      <c r="D64" s="42"/>
      <c r="E64" s="42"/>
      <c r="F64" s="42"/>
      <c r="G64" s="35">
        <v>4587</v>
      </c>
      <c r="H64" s="35"/>
      <c r="I64" s="35"/>
      <c r="J64" s="43"/>
      <c r="K64" s="43"/>
      <c r="L64" s="35">
        <v>22524</v>
      </c>
      <c r="M64" s="35"/>
      <c r="N64" s="35"/>
    </row>
    <row r="65" spans="1:14">
      <c r="A65" s="59" t="s">
        <v>80</v>
      </c>
      <c r="B65" s="60"/>
      <c r="C65" s="61"/>
      <c r="D65" s="42"/>
      <c r="E65" s="42"/>
      <c r="F65" s="42"/>
      <c r="G65" s="35">
        <v>26170</v>
      </c>
      <c r="H65" s="35"/>
      <c r="I65" s="35"/>
      <c r="J65" s="43"/>
      <c r="K65" s="43"/>
      <c r="L65" s="35">
        <v>128502</v>
      </c>
      <c r="M65" s="35"/>
      <c r="N65" s="35"/>
    </row>
    <row r="66" spans="1:14" ht="12.75" customHeight="1">
      <c r="A66" s="59" t="s">
        <v>81</v>
      </c>
      <c r="B66" s="60"/>
      <c r="C66" s="61"/>
      <c r="D66" s="42"/>
      <c r="E66" s="42"/>
      <c r="F66" s="42"/>
      <c r="G66" s="35">
        <v>23376</v>
      </c>
      <c r="H66" s="35"/>
      <c r="I66" s="35"/>
      <c r="J66" s="43"/>
      <c r="K66" s="43"/>
      <c r="L66" s="35">
        <v>114781</v>
      </c>
      <c r="M66" s="35"/>
      <c r="N66" s="35"/>
    </row>
    <row r="67" spans="1:14" ht="12.75" customHeight="1">
      <c r="A67" s="59" t="s">
        <v>82</v>
      </c>
      <c r="B67" s="60"/>
      <c r="C67" s="61"/>
      <c r="D67" s="42"/>
      <c r="E67" s="42"/>
      <c r="F67" s="42"/>
      <c r="G67" s="35">
        <v>16719</v>
      </c>
      <c r="H67" s="35"/>
      <c r="I67" s="35"/>
      <c r="J67" s="43"/>
      <c r="K67" s="43"/>
      <c r="L67" s="35">
        <v>82092</v>
      </c>
      <c r="M67" s="35"/>
      <c r="N67" s="35"/>
    </row>
    <row r="68" spans="1:14" ht="24" customHeight="1">
      <c r="A68" s="56" t="s">
        <v>83</v>
      </c>
      <c r="B68" s="57"/>
      <c r="C68" s="58"/>
      <c r="D68" s="44"/>
      <c r="E68" s="44"/>
      <c r="F68" s="44"/>
      <c r="G68" s="36">
        <v>80046</v>
      </c>
      <c r="H68" s="36"/>
      <c r="I68" s="36"/>
      <c r="J68" s="45"/>
      <c r="K68" s="45"/>
      <c r="L68" s="36">
        <v>393027</v>
      </c>
      <c r="M68" s="36"/>
      <c r="N68" s="36"/>
    </row>
    <row r="69" spans="1:14" ht="17.850000000000001" customHeight="1">
      <c r="A69" s="62" t="s">
        <v>84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</row>
    <row r="70" spans="1:14" ht="78.75">
      <c r="A70" s="24">
        <v>8</v>
      </c>
      <c r="B70" s="25" t="s">
        <v>85</v>
      </c>
      <c r="C70" s="26" t="s">
        <v>32</v>
      </c>
      <c r="D70" s="27">
        <v>42313.37</v>
      </c>
      <c r="E70" s="27"/>
      <c r="F70" s="27"/>
      <c r="G70" s="27">
        <v>84627</v>
      </c>
      <c r="H70" s="27"/>
      <c r="I70" s="27"/>
      <c r="J70" s="24" t="s">
        <v>213</v>
      </c>
      <c r="K70" s="26" t="s">
        <v>86</v>
      </c>
      <c r="L70" s="27">
        <v>272574</v>
      </c>
      <c r="M70" s="27"/>
      <c r="N70" s="27"/>
    </row>
    <row r="71" spans="1:14" ht="80.25" customHeight="1">
      <c r="A71" s="24">
        <v>9</v>
      </c>
      <c r="B71" s="25" t="s">
        <v>87</v>
      </c>
      <c r="C71" s="26" t="s">
        <v>32</v>
      </c>
      <c r="D71" s="27">
        <v>47582.69</v>
      </c>
      <c r="E71" s="27"/>
      <c r="F71" s="27"/>
      <c r="G71" s="27">
        <v>95165</v>
      </c>
      <c r="H71" s="27"/>
      <c r="I71" s="27"/>
      <c r="J71" s="24" t="s">
        <v>213</v>
      </c>
      <c r="K71" s="26" t="s">
        <v>86</v>
      </c>
      <c r="L71" s="27">
        <v>306518</v>
      </c>
      <c r="M71" s="27"/>
      <c r="N71" s="27"/>
    </row>
    <row r="72" spans="1:14" ht="80.25" customHeight="1">
      <c r="A72" s="24">
        <v>10</v>
      </c>
      <c r="B72" s="25" t="s">
        <v>88</v>
      </c>
      <c r="C72" s="26" t="s">
        <v>32</v>
      </c>
      <c r="D72" s="27">
        <v>1516.92</v>
      </c>
      <c r="E72" s="27"/>
      <c r="F72" s="27"/>
      <c r="G72" s="27">
        <v>3034</v>
      </c>
      <c r="H72" s="27"/>
      <c r="I72" s="27"/>
      <c r="J72" s="24" t="s">
        <v>213</v>
      </c>
      <c r="K72" s="26" t="s">
        <v>86</v>
      </c>
      <c r="L72" s="27">
        <v>9772</v>
      </c>
      <c r="M72" s="27"/>
      <c r="N72" s="27"/>
    </row>
    <row r="73" spans="1:14" ht="80.25" customHeight="1">
      <c r="A73" s="24">
        <v>11</v>
      </c>
      <c r="B73" s="25" t="s">
        <v>89</v>
      </c>
      <c r="C73" s="26" t="s">
        <v>90</v>
      </c>
      <c r="D73" s="27">
        <v>2395.1</v>
      </c>
      <c r="E73" s="27"/>
      <c r="F73" s="27"/>
      <c r="G73" s="27">
        <v>95804</v>
      </c>
      <c r="H73" s="27"/>
      <c r="I73" s="27"/>
      <c r="J73" s="24" t="s">
        <v>213</v>
      </c>
      <c r="K73" s="26" t="s">
        <v>86</v>
      </c>
      <c r="L73" s="27">
        <v>308574</v>
      </c>
      <c r="M73" s="27"/>
      <c r="N73" s="27"/>
    </row>
    <row r="74" spans="1:14" ht="75.75" customHeight="1">
      <c r="A74" s="24">
        <v>12</v>
      </c>
      <c r="B74" s="25" t="s">
        <v>91</v>
      </c>
      <c r="C74" s="26" t="s">
        <v>92</v>
      </c>
      <c r="D74" s="27">
        <v>31934.62</v>
      </c>
      <c r="E74" s="27"/>
      <c r="F74" s="27"/>
      <c r="G74" s="27">
        <v>223542</v>
      </c>
      <c r="H74" s="27"/>
      <c r="I74" s="27"/>
      <c r="J74" s="24" t="s">
        <v>213</v>
      </c>
      <c r="K74" s="26" t="s">
        <v>86</v>
      </c>
      <c r="L74" s="27">
        <v>720006</v>
      </c>
      <c r="M74" s="27"/>
      <c r="N74" s="27"/>
    </row>
    <row r="75" spans="1:14" ht="75.75" customHeight="1">
      <c r="A75" s="24">
        <v>13</v>
      </c>
      <c r="B75" s="25" t="s">
        <v>93</v>
      </c>
      <c r="C75" s="26" t="s">
        <v>50</v>
      </c>
      <c r="D75" s="27">
        <v>2554.71</v>
      </c>
      <c r="E75" s="27"/>
      <c r="F75" s="27"/>
      <c r="G75" s="27">
        <v>1021884</v>
      </c>
      <c r="H75" s="27"/>
      <c r="I75" s="27"/>
      <c r="J75" s="24" t="s">
        <v>213</v>
      </c>
      <c r="K75" s="26" t="s">
        <v>86</v>
      </c>
      <c r="L75" s="27">
        <v>3291385</v>
      </c>
      <c r="M75" s="27"/>
      <c r="N75" s="27"/>
    </row>
    <row r="76" spans="1:14" ht="75.75" customHeight="1">
      <c r="A76" s="24">
        <v>14</v>
      </c>
      <c r="B76" s="25" t="s">
        <v>94</v>
      </c>
      <c r="C76" s="26" t="s">
        <v>50</v>
      </c>
      <c r="D76" s="27">
        <v>223.52</v>
      </c>
      <c r="E76" s="27"/>
      <c r="F76" s="27"/>
      <c r="G76" s="27">
        <v>89408</v>
      </c>
      <c r="H76" s="27"/>
      <c r="I76" s="27"/>
      <c r="J76" s="24" t="s">
        <v>213</v>
      </c>
      <c r="K76" s="26" t="s">
        <v>86</v>
      </c>
      <c r="L76" s="27">
        <v>287975</v>
      </c>
      <c r="M76" s="27"/>
      <c r="N76" s="27"/>
    </row>
    <row r="77" spans="1:14" ht="75.75" customHeight="1">
      <c r="A77" s="24">
        <v>15</v>
      </c>
      <c r="B77" s="25" t="s">
        <v>95</v>
      </c>
      <c r="C77" s="26" t="s">
        <v>60</v>
      </c>
      <c r="D77" s="27">
        <v>1133.78</v>
      </c>
      <c r="E77" s="27"/>
      <c r="F77" s="27"/>
      <c r="G77" s="27">
        <v>4535</v>
      </c>
      <c r="H77" s="27"/>
      <c r="I77" s="27"/>
      <c r="J77" s="24" t="s">
        <v>213</v>
      </c>
      <c r="K77" s="26" t="s">
        <v>86</v>
      </c>
      <c r="L77" s="27">
        <v>14607</v>
      </c>
      <c r="M77" s="27"/>
      <c r="N77" s="27"/>
    </row>
    <row r="78" spans="1:14" ht="83.25" customHeight="1">
      <c r="A78" s="24">
        <v>16</v>
      </c>
      <c r="B78" s="25" t="s">
        <v>96</v>
      </c>
      <c r="C78" s="26" t="s">
        <v>32</v>
      </c>
      <c r="D78" s="27">
        <v>5029.62</v>
      </c>
      <c r="E78" s="27"/>
      <c r="F78" s="27"/>
      <c r="G78" s="27">
        <v>10059</v>
      </c>
      <c r="H78" s="27"/>
      <c r="I78" s="27"/>
      <c r="J78" s="24" t="s">
        <v>213</v>
      </c>
      <c r="K78" s="26" t="s">
        <v>86</v>
      </c>
      <c r="L78" s="27">
        <v>32399</v>
      </c>
      <c r="M78" s="27"/>
      <c r="N78" s="27"/>
    </row>
    <row r="79" spans="1:14" ht="83.25" customHeight="1">
      <c r="A79" s="24">
        <v>17</v>
      </c>
      <c r="B79" s="25" t="s">
        <v>97</v>
      </c>
      <c r="C79" s="26" t="s">
        <v>60</v>
      </c>
      <c r="D79" s="27">
        <v>13795.73</v>
      </c>
      <c r="E79" s="27"/>
      <c r="F79" s="27"/>
      <c r="G79" s="27">
        <v>55183</v>
      </c>
      <c r="H79" s="27"/>
      <c r="I79" s="27"/>
      <c r="J79" s="24" t="s">
        <v>213</v>
      </c>
      <c r="K79" s="26" t="s">
        <v>86</v>
      </c>
      <c r="L79" s="27">
        <v>177738</v>
      </c>
      <c r="M79" s="27"/>
      <c r="N79" s="27"/>
    </row>
    <row r="80" spans="1:14" ht="83.25" customHeight="1">
      <c r="A80" s="24">
        <v>18</v>
      </c>
      <c r="B80" s="25" t="s">
        <v>98</v>
      </c>
      <c r="C80" s="26" t="s">
        <v>32</v>
      </c>
      <c r="D80" s="27">
        <v>434.7</v>
      </c>
      <c r="E80" s="27"/>
      <c r="F80" s="27"/>
      <c r="G80" s="27">
        <v>869</v>
      </c>
      <c r="H80" s="27"/>
      <c r="I80" s="27"/>
      <c r="J80" s="24" t="s">
        <v>213</v>
      </c>
      <c r="K80" s="26" t="s">
        <v>86</v>
      </c>
      <c r="L80" s="27">
        <v>2800</v>
      </c>
      <c r="M80" s="27"/>
      <c r="N80" s="27"/>
    </row>
    <row r="81" spans="1:14" ht="83.25" customHeight="1">
      <c r="A81" s="24">
        <v>19</v>
      </c>
      <c r="B81" s="25" t="s">
        <v>99</v>
      </c>
      <c r="C81" s="26" t="s">
        <v>55</v>
      </c>
      <c r="D81" s="27">
        <v>5049.09</v>
      </c>
      <c r="E81" s="27"/>
      <c r="F81" s="27"/>
      <c r="G81" s="27">
        <v>5049</v>
      </c>
      <c r="H81" s="27"/>
      <c r="I81" s="27"/>
      <c r="J81" s="24" t="s">
        <v>213</v>
      </c>
      <c r="K81" s="26" t="s">
        <v>86</v>
      </c>
      <c r="L81" s="27">
        <v>16263</v>
      </c>
      <c r="M81" s="27"/>
      <c r="N81" s="27"/>
    </row>
    <row r="82" spans="1:14" ht="83.25" customHeight="1">
      <c r="A82" s="30">
        <v>20</v>
      </c>
      <c r="B82" s="31" t="s">
        <v>100</v>
      </c>
      <c r="C82" s="32" t="s">
        <v>101</v>
      </c>
      <c r="D82" s="33">
        <v>1282.71</v>
      </c>
      <c r="E82" s="33"/>
      <c r="F82" s="33"/>
      <c r="G82" s="33">
        <v>7696</v>
      </c>
      <c r="H82" s="33"/>
      <c r="I82" s="33"/>
      <c r="J82" s="24" t="s">
        <v>213</v>
      </c>
      <c r="K82" s="32" t="s">
        <v>86</v>
      </c>
      <c r="L82" s="33">
        <v>24788</v>
      </c>
      <c r="M82" s="33"/>
      <c r="N82" s="33"/>
    </row>
    <row r="83" spans="1:14" ht="12.75" customHeight="1">
      <c r="A83" s="59" t="s">
        <v>68</v>
      </c>
      <c r="B83" s="60"/>
      <c r="C83" s="61"/>
      <c r="D83" s="42"/>
      <c r="E83" s="42"/>
      <c r="F83" s="42"/>
      <c r="G83" s="35">
        <v>1696855</v>
      </c>
      <c r="H83" s="43"/>
      <c r="I83" s="43"/>
      <c r="J83" s="43"/>
      <c r="K83" s="43"/>
      <c r="L83" s="35">
        <v>5243294</v>
      </c>
      <c r="M83" s="27"/>
      <c r="N83" s="27"/>
    </row>
    <row r="84" spans="1:14" ht="12.75" customHeight="1">
      <c r="A84" s="59" t="s">
        <v>102</v>
      </c>
      <c r="B84" s="60"/>
      <c r="C84" s="61"/>
      <c r="D84" s="42"/>
      <c r="E84" s="42"/>
      <c r="F84" s="42"/>
      <c r="G84" s="35">
        <v>1768734</v>
      </c>
      <c r="H84" s="43"/>
      <c r="I84" s="43"/>
      <c r="J84" s="43"/>
      <c r="K84" s="43"/>
      <c r="L84" s="35">
        <v>5465400</v>
      </c>
      <c r="M84" s="27"/>
      <c r="N84" s="27"/>
    </row>
    <row r="85" spans="1:14" ht="12.75" customHeight="1">
      <c r="A85" s="59" t="s">
        <v>103</v>
      </c>
      <c r="B85" s="60"/>
      <c r="C85" s="61"/>
      <c r="D85" s="44"/>
      <c r="E85" s="44"/>
      <c r="F85" s="44"/>
      <c r="G85" s="35"/>
      <c r="H85" s="45"/>
      <c r="I85" s="45"/>
      <c r="J85" s="45"/>
      <c r="K85" s="45"/>
      <c r="L85" s="35"/>
      <c r="M85" s="27"/>
      <c r="N85" s="27"/>
    </row>
    <row r="86" spans="1:14" ht="12.75" customHeight="1">
      <c r="A86" s="59" t="s">
        <v>104</v>
      </c>
      <c r="B86" s="60"/>
      <c r="C86" s="61"/>
      <c r="D86" s="42"/>
      <c r="E86" s="42"/>
      <c r="F86" s="42"/>
      <c r="G86" s="35">
        <v>1768734</v>
      </c>
      <c r="H86" s="43"/>
      <c r="I86" s="43"/>
      <c r="J86" s="43"/>
      <c r="K86" s="43"/>
      <c r="L86" s="35">
        <v>5465400</v>
      </c>
      <c r="M86" s="27"/>
      <c r="N86" s="27"/>
    </row>
    <row r="87" spans="1:14">
      <c r="A87" s="59" t="s">
        <v>76</v>
      </c>
      <c r="B87" s="60"/>
      <c r="C87" s="61"/>
      <c r="D87" s="42"/>
      <c r="E87" s="42"/>
      <c r="F87" s="42"/>
      <c r="G87" s="35">
        <v>1768734</v>
      </c>
      <c r="H87" s="43"/>
      <c r="I87" s="43"/>
      <c r="J87" s="43"/>
      <c r="K87" s="43"/>
      <c r="L87" s="35">
        <v>5465400</v>
      </c>
      <c r="M87" s="27"/>
      <c r="N87" s="27"/>
    </row>
    <row r="88" spans="1:14" ht="12.75" customHeight="1">
      <c r="A88" s="59" t="s">
        <v>77</v>
      </c>
      <c r="B88" s="60"/>
      <c r="C88" s="61"/>
      <c r="D88" s="42"/>
      <c r="E88" s="42"/>
      <c r="F88" s="42"/>
      <c r="G88" s="35"/>
      <c r="H88" s="43"/>
      <c r="I88" s="43"/>
      <c r="J88" s="43"/>
      <c r="K88" s="43"/>
      <c r="L88" s="35"/>
      <c r="M88" s="27"/>
      <c r="N88" s="27"/>
    </row>
    <row r="89" spans="1:14" ht="12.75" customHeight="1">
      <c r="A89" s="59" t="s">
        <v>105</v>
      </c>
      <c r="B89" s="60"/>
      <c r="C89" s="61"/>
      <c r="D89" s="42"/>
      <c r="E89" s="42"/>
      <c r="F89" s="42"/>
      <c r="G89" s="35">
        <v>1768734</v>
      </c>
      <c r="H89" s="43"/>
      <c r="I89" s="43"/>
      <c r="J89" s="43"/>
      <c r="K89" s="43"/>
      <c r="L89" s="35">
        <v>5465400</v>
      </c>
      <c r="M89" s="27"/>
      <c r="N89" s="27"/>
    </row>
    <row r="90" spans="1:14" ht="12.75" customHeight="1">
      <c r="A90" s="56" t="s">
        <v>106</v>
      </c>
      <c r="B90" s="57"/>
      <c r="C90" s="58"/>
      <c r="D90" s="44"/>
      <c r="E90" s="44"/>
      <c r="F90" s="44"/>
      <c r="G90" s="36">
        <v>1768734</v>
      </c>
      <c r="H90" s="45"/>
      <c r="I90" s="45"/>
      <c r="J90" s="45"/>
      <c r="K90" s="45"/>
      <c r="L90" s="36">
        <v>5465400</v>
      </c>
      <c r="M90" s="33"/>
      <c r="N90" s="33"/>
    </row>
    <row r="91" spans="1:14" ht="17.850000000000001" customHeight="1">
      <c r="A91" s="62" t="s">
        <v>107</v>
      </c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</row>
    <row r="92" spans="1:14" ht="39.75" customHeight="1">
      <c r="A92" s="24">
        <v>21</v>
      </c>
      <c r="B92" s="25" t="s">
        <v>108</v>
      </c>
      <c r="C92" s="26" t="s">
        <v>101</v>
      </c>
      <c r="D92" s="27" t="s">
        <v>109</v>
      </c>
      <c r="E92" s="27">
        <v>1.1000000000000001</v>
      </c>
      <c r="F92" s="27">
        <v>976.69</v>
      </c>
      <c r="G92" s="27" t="s">
        <v>110</v>
      </c>
      <c r="H92" s="27">
        <v>7</v>
      </c>
      <c r="I92" s="27">
        <v>5860</v>
      </c>
      <c r="J92" s="26" t="s">
        <v>26</v>
      </c>
      <c r="K92" s="26" t="s">
        <v>26</v>
      </c>
      <c r="L92" s="27" t="s">
        <v>111</v>
      </c>
      <c r="M92" s="27">
        <v>32</v>
      </c>
      <c r="N92" s="27">
        <v>28774</v>
      </c>
    </row>
    <row r="93" spans="1:14">
      <c r="A93" s="24"/>
      <c r="B93" s="29" t="s">
        <v>112</v>
      </c>
      <c r="C93" s="26"/>
      <c r="D93" s="27"/>
      <c r="E93" s="27"/>
      <c r="F93" s="27"/>
      <c r="G93" s="27">
        <v>834</v>
      </c>
      <c r="H93" s="27"/>
      <c r="I93" s="27"/>
      <c r="J93" s="26"/>
      <c r="K93" s="26"/>
      <c r="L93" s="27">
        <v>4095</v>
      </c>
      <c r="M93" s="27"/>
      <c r="N93" s="27"/>
    </row>
    <row r="94" spans="1:14">
      <c r="A94" s="24"/>
      <c r="B94" s="29" t="s">
        <v>30</v>
      </c>
      <c r="C94" s="26"/>
      <c r="D94" s="27"/>
      <c r="E94" s="27"/>
      <c r="F94" s="27"/>
      <c r="G94" s="27">
        <v>571</v>
      </c>
      <c r="H94" s="27"/>
      <c r="I94" s="27"/>
      <c r="J94" s="26"/>
      <c r="K94" s="26"/>
      <c r="L94" s="27">
        <v>2802</v>
      </c>
      <c r="M94" s="27"/>
      <c r="N94" s="27"/>
    </row>
    <row r="95" spans="1:14">
      <c r="A95" s="24"/>
      <c r="B95" s="29" t="s">
        <v>1</v>
      </c>
      <c r="C95" s="26"/>
      <c r="D95" s="27"/>
      <c r="E95" s="27"/>
      <c r="F95" s="27"/>
      <c r="G95" s="27"/>
      <c r="H95" s="27"/>
      <c r="I95" s="27"/>
      <c r="J95" s="26"/>
      <c r="K95" s="26"/>
      <c r="L95" s="27">
        <v>40013</v>
      </c>
      <c r="M95" s="27"/>
      <c r="N95" s="27"/>
    </row>
    <row r="96" spans="1:14" ht="66" customHeight="1">
      <c r="A96" s="24">
        <v>22</v>
      </c>
      <c r="B96" s="25" t="s">
        <v>113</v>
      </c>
      <c r="C96" s="26" t="s">
        <v>60</v>
      </c>
      <c r="D96" s="27" t="s">
        <v>114</v>
      </c>
      <c r="E96" s="27">
        <v>1.28</v>
      </c>
      <c r="F96" s="27">
        <v>269.67</v>
      </c>
      <c r="G96" s="27" t="s">
        <v>115</v>
      </c>
      <c r="H96" s="27">
        <v>5</v>
      </c>
      <c r="I96" s="27">
        <v>1079</v>
      </c>
      <c r="J96" s="26" t="s">
        <v>26</v>
      </c>
      <c r="K96" s="26" t="s">
        <v>26</v>
      </c>
      <c r="L96" s="27" t="s">
        <v>116</v>
      </c>
      <c r="M96" s="27">
        <v>25</v>
      </c>
      <c r="N96" s="27">
        <v>5297</v>
      </c>
    </row>
    <row r="97" spans="1:14">
      <c r="A97" s="24"/>
      <c r="B97" s="29" t="s">
        <v>112</v>
      </c>
      <c r="C97" s="26"/>
      <c r="D97" s="27"/>
      <c r="E97" s="27"/>
      <c r="F97" s="27"/>
      <c r="G97" s="27">
        <v>60</v>
      </c>
      <c r="H97" s="27"/>
      <c r="I97" s="27"/>
      <c r="J97" s="26"/>
      <c r="K97" s="26"/>
      <c r="L97" s="27">
        <v>294</v>
      </c>
      <c r="M97" s="27"/>
      <c r="N97" s="27"/>
    </row>
    <row r="98" spans="1:14">
      <c r="A98" s="24"/>
      <c r="B98" s="29" t="s">
        <v>30</v>
      </c>
      <c r="C98" s="26"/>
      <c r="D98" s="27"/>
      <c r="E98" s="27"/>
      <c r="F98" s="27"/>
      <c r="G98" s="27">
        <v>41</v>
      </c>
      <c r="H98" s="27"/>
      <c r="I98" s="27"/>
      <c r="J98" s="26"/>
      <c r="K98" s="26"/>
      <c r="L98" s="27">
        <v>201</v>
      </c>
      <c r="M98" s="27"/>
      <c r="N98" s="27"/>
    </row>
    <row r="99" spans="1:14">
      <c r="A99" s="24"/>
      <c r="B99" s="29" t="s">
        <v>1</v>
      </c>
      <c r="C99" s="26"/>
      <c r="D99" s="27"/>
      <c r="E99" s="27"/>
      <c r="F99" s="27"/>
      <c r="G99" s="27"/>
      <c r="H99" s="27"/>
      <c r="I99" s="27"/>
      <c r="J99" s="26"/>
      <c r="K99" s="26"/>
      <c r="L99" s="27">
        <v>6126</v>
      </c>
      <c r="M99" s="27"/>
      <c r="N99" s="27"/>
    </row>
    <row r="100" spans="1:14" ht="39.75" customHeight="1">
      <c r="A100" s="24">
        <v>23</v>
      </c>
      <c r="B100" s="25" t="s">
        <v>117</v>
      </c>
      <c r="C100" s="26" t="s">
        <v>118</v>
      </c>
      <c r="D100" s="27" t="s">
        <v>119</v>
      </c>
      <c r="E100" s="27" t="s">
        <v>120</v>
      </c>
      <c r="F100" s="27">
        <v>131.68</v>
      </c>
      <c r="G100" s="27" t="s">
        <v>121</v>
      </c>
      <c r="H100" s="27" t="s">
        <v>122</v>
      </c>
      <c r="I100" s="27">
        <v>527</v>
      </c>
      <c r="J100" s="26" t="s">
        <v>26</v>
      </c>
      <c r="K100" s="26" t="s">
        <v>26</v>
      </c>
      <c r="L100" s="27" t="s">
        <v>123</v>
      </c>
      <c r="M100" s="27" t="s">
        <v>124</v>
      </c>
      <c r="N100" s="27">
        <v>2586</v>
      </c>
    </row>
    <row r="101" spans="1:14">
      <c r="A101" s="24"/>
      <c r="B101" s="29" t="s">
        <v>112</v>
      </c>
      <c r="C101" s="26"/>
      <c r="D101" s="27"/>
      <c r="E101" s="27"/>
      <c r="F101" s="27"/>
      <c r="G101" s="27">
        <v>1525</v>
      </c>
      <c r="H101" s="27"/>
      <c r="I101" s="27"/>
      <c r="J101" s="26"/>
      <c r="K101" s="26"/>
      <c r="L101" s="27">
        <v>7490</v>
      </c>
      <c r="M101" s="27"/>
      <c r="N101" s="27"/>
    </row>
    <row r="102" spans="1:14">
      <c r="A102" s="24"/>
      <c r="B102" s="29" t="s">
        <v>30</v>
      </c>
      <c r="C102" s="26"/>
      <c r="D102" s="27"/>
      <c r="E102" s="27"/>
      <c r="F102" s="27"/>
      <c r="G102" s="27">
        <v>1043</v>
      </c>
      <c r="H102" s="27"/>
      <c r="I102" s="27"/>
      <c r="J102" s="26"/>
      <c r="K102" s="26"/>
      <c r="L102" s="27">
        <v>5125</v>
      </c>
      <c r="M102" s="27"/>
      <c r="N102" s="27"/>
    </row>
    <row r="103" spans="1:14">
      <c r="A103" s="24"/>
      <c r="B103" s="29" t="s">
        <v>1</v>
      </c>
      <c r="C103" s="26"/>
      <c r="D103" s="27"/>
      <c r="E103" s="27"/>
      <c r="F103" s="27"/>
      <c r="G103" s="27"/>
      <c r="H103" s="27"/>
      <c r="I103" s="27"/>
      <c r="J103" s="26"/>
      <c r="K103" s="26"/>
      <c r="L103" s="27">
        <v>23284</v>
      </c>
      <c r="M103" s="27"/>
      <c r="N103" s="27"/>
    </row>
    <row r="104" spans="1:14" ht="52.5" customHeight="1">
      <c r="A104" s="24">
        <v>24</v>
      </c>
      <c r="B104" s="25" t="s">
        <v>125</v>
      </c>
      <c r="C104" s="26" t="s">
        <v>55</v>
      </c>
      <c r="D104" s="27" t="s">
        <v>126</v>
      </c>
      <c r="E104" s="27" t="s">
        <v>127</v>
      </c>
      <c r="F104" s="27">
        <v>4.24</v>
      </c>
      <c r="G104" s="27" t="s">
        <v>128</v>
      </c>
      <c r="H104" s="27" t="s">
        <v>129</v>
      </c>
      <c r="I104" s="27">
        <v>4</v>
      </c>
      <c r="J104" s="26" t="s">
        <v>26</v>
      </c>
      <c r="K104" s="26" t="s">
        <v>26</v>
      </c>
      <c r="L104" s="27" t="s">
        <v>130</v>
      </c>
      <c r="M104" s="27" t="s">
        <v>131</v>
      </c>
      <c r="N104" s="27">
        <v>21</v>
      </c>
    </row>
    <row r="105" spans="1:14">
      <c r="A105" s="24"/>
      <c r="B105" s="29" t="s">
        <v>112</v>
      </c>
      <c r="C105" s="26"/>
      <c r="D105" s="27"/>
      <c r="E105" s="27"/>
      <c r="F105" s="27"/>
      <c r="G105" s="27">
        <v>28</v>
      </c>
      <c r="H105" s="27"/>
      <c r="I105" s="27"/>
      <c r="J105" s="26"/>
      <c r="K105" s="26"/>
      <c r="L105" s="27">
        <v>132</v>
      </c>
      <c r="M105" s="27"/>
      <c r="N105" s="27"/>
    </row>
    <row r="106" spans="1:14">
      <c r="A106" s="24"/>
      <c r="B106" s="29" t="s">
        <v>30</v>
      </c>
      <c r="C106" s="26"/>
      <c r="D106" s="27"/>
      <c r="E106" s="27"/>
      <c r="F106" s="27"/>
      <c r="G106" s="27">
        <v>19</v>
      </c>
      <c r="H106" s="27"/>
      <c r="I106" s="27"/>
      <c r="J106" s="26"/>
      <c r="K106" s="26"/>
      <c r="L106" s="27">
        <v>90</v>
      </c>
      <c r="M106" s="27"/>
      <c r="N106" s="27"/>
    </row>
    <row r="107" spans="1:14">
      <c r="A107" s="24"/>
      <c r="B107" s="29" t="s">
        <v>1</v>
      </c>
      <c r="C107" s="26"/>
      <c r="D107" s="27"/>
      <c r="E107" s="27"/>
      <c r="F107" s="27"/>
      <c r="G107" s="27"/>
      <c r="H107" s="27"/>
      <c r="I107" s="27"/>
      <c r="J107" s="26"/>
      <c r="K107" s="26"/>
      <c r="L107" s="27">
        <v>611</v>
      </c>
      <c r="M107" s="27"/>
      <c r="N107" s="27"/>
    </row>
    <row r="108" spans="1:14" ht="73.5" customHeight="1">
      <c r="A108" s="24">
        <v>25</v>
      </c>
      <c r="B108" s="25" t="s">
        <v>132</v>
      </c>
      <c r="C108" s="26" t="s">
        <v>133</v>
      </c>
      <c r="D108" s="27" t="s">
        <v>134</v>
      </c>
      <c r="E108" s="27"/>
      <c r="F108" s="27">
        <v>2.11</v>
      </c>
      <c r="G108" s="27" t="s">
        <v>135</v>
      </c>
      <c r="H108" s="27"/>
      <c r="I108" s="27">
        <v>72</v>
      </c>
      <c r="J108" s="26" t="s">
        <v>26</v>
      </c>
      <c r="K108" s="26" t="s">
        <v>26</v>
      </c>
      <c r="L108" s="27" t="s">
        <v>136</v>
      </c>
      <c r="M108" s="27"/>
      <c r="N108" s="27">
        <v>353</v>
      </c>
    </row>
    <row r="109" spans="1:14">
      <c r="A109" s="24"/>
      <c r="B109" s="29" t="s">
        <v>29</v>
      </c>
      <c r="C109" s="26"/>
      <c r="D109" s="27"/>
      <c r="E109" s="27"/>
      <c r="F109" s="27"/>
      <c r="G109" s="27">
        <v>379</v>
      </c>
      <c r="H109" s="27"/>
      <c r="I109" s="27"/>
      <c r="J109" s="26"/>
      <c r="K109" s="26"/>
      <c r="L109" s="27">
        <v>1861</v>
      </c>
      <c r="M109" s="27"/>
      <c r="N109" s="27"/>
    </row>
    <row r="110" spans="1:14">
      <c r="A110" s="24"/>
      <c r="B110" s="29" t="s">
        <v>30</v>
      </c>
      <c r="C110" s="26"/>
      <c r="D110" s="27"/>
      <c r="E110" s="27"/>
      <c r="F110" s="27"/>
      <c r="G110" s="27">
        <v>268</v>
      </c>
      <c r="H110" s="27"/>
      <c r="I110" s="27"/>
      <c r="J110" s="26"/>
      <c r="K110" s="26"/>
      <c r="L110" s="27">
        <v>1315</v>
      </c>
      <c r="M110" s="27"/>
      <c r="N110" s="27"/>
    </row>
    <row r="111" spans="1:14">
      <c r="A111" s="24"/>
      <c r="B111" s="29" t="s">
        <v>1</v>
      </c>
      <c r="C111" s="26"/>
      <c r="D111" s="27"/>
      <c r="E111" s="27"/>
      <c r="F111" s="27"/>
      <c r="G111" s="27"/>
      <c r="H111" s="27"/>
      <c r="I111" s="27"/>
      <c r="J111" s="26"/>
      <c r="K111" s="26"/>
      <c r="L111" s="27">
        <v>5552</v>
      </c>
      <c r="M111" s="27"/>
      <c r="N111" s="27"/>
    </row>
    <row r="112" spans="1:14" ht="119.25" customHeight="1">
      <c r="A112" s="24">
        <v>26</v>
      </c>
      <c r="B112" s="25" t="s">
        <v>137</v>
      </c>
      <c r="C112" s="26" t="s">
        <v>138</v>
      </c>
      <c r="D112" s="27" t="s">
        <v>139</v>
      </c>
      <c r="E112" s="27" t="s">
        <v>140</v>
      </c>
      <c r="F112" s="27">
        <v>311.51</v>
      </c>
      <c r="G112" s="27" t="s">
        <v>141</v>
      </c>
      <c r="H112" s="27" t="s">
        <v>142</v>
      </c>
      <c r="I112" s="27">
        <v>468</v>
      </c>
      <c r="J112" s="26" t="s">
        <v>143</v>
      </c>
      <c r="K112" s="26" t="s">
        <v>143</v>
      </c>
      <c r="L112" s="27" t="s">
        <v>144</v>
      </c>
      <c r="M112" s="27" t="s">
        <v>145</v>
      </c>
      <c r="N112" s="27">
        <v>2958</v>
      </c>
    </row>
    <row r="113" spans="1:14">
      <c r="A113" s="24"/>
      <c r="B113" s="29" t="s">
        <v>112</v>
      </c>
      <c r="C113" s="26"/>
      <c r="D113" s="27"/>
      <c r="E113" s="27"/>
      <c r="F113" s="27"/>
      <c r="G113" s="27">
        <v>337</v>
      </c>
      <c r="H113" s="27"/>
      <c r="I113" s="27"/>
      <c r="J113" s="26"/>
      <c r="K113" s="26"/>
      <c r="L113" s="27">
        <v>2135</v>
      </c>
      <c r="M113" s="27"/>
      <c r="N113" s="27"/>
    </row>
    <row r="114" spans="1:14">
      <c r="A114" s="24"/>
      <c r="B114" s="29" t="s">
        <v>30</v>
      </c>
      <c r="C114" s="26"/>
      <c r="D114" s="27"/>
      <c r="E114" s="27"/>
      <c r="F114" s="27"/>
      <c r="G114" s="27">
        <v>231</v>
      </c>
      <c r="H114" s="27"/>
      <c r="I114" s="27"/>
      <c r="J114" s="26"/>
      <c r="K114" s="26"/>
      <c r="L114" s="27">
        <v>1461</v>
      </c>
      <c r="M114" s="27"/>
      <c r="N114" s="27"/>
    </row>
    <row r="115" spans="1:14">
      <c r="A115" s="24"/>
      <c r="B115" s="29" t="s">
        <v>1</v>
      </c>
      <c r="C115" s="26"/>
      <c r="D115" s="27"/>
      <c r="E115" s="27"/>
      <c r="F115" s="27"/>
      <c r="G115" s="27"/>
      <c r="H115" s="27"/>
      <c r="I115" s="27"/>
      <c r="J115" s="26"/>
      <c r="K115" s="26"/>
      <c r="L115" s="27">
        <v>10109</v>
      </c>
      <c r="M115" s="27"/>
      <c r="N115" s="27"/>
    </row>
    <row r="116" spans="1:14" ht="47.25" customHeight="1">
      <c r="A116" s="24">
        <v>27</v>
      </c>
      <c r="B116" s="25" t="s">
        <v>146</v>
      </c>
      <c r="C116" s="26" t="s">
        <v>147</v>
      </c>
      <c r="D116" s="27" t="s">
        <v>148</v>
      </c>
      <c r="E116" s="27" t="s">
        <v>149</v>
      </c>
      <c r="F116" s="27">
        <v>3750.21</v>
      </c>
      <c r="G116" s="27" t="s">
        <v>150</v>
      </c>
      <c r="H116" s="27" t="s">
        <v>151</v>
      </c>
      <c r="I116" s="27">
        <v>751</v>
      </c>
      <c r="J116" s="26" t="s">
        <v>26</v>
      </c>
      <c r="K116" s="26" t="s">
        <v>26</v>
      </c>
      <c r="L116" s="27" t="s">
        <v>152</v>
      </c>
      <c r="M116" s="27" t="s">
        <v>153</v>
      </c>
      <c r="N116" s="27">
        <v>3683</v>
      </c>
    </row>
    <row r="117" spans="1:14">
      <c r="A117" s="24"/>
      <c r="B117" s="29" t="s">
        <v>112</v>
      </c>
      <c r="C117" s="26"/>
      <c r="D117" s="27"/>
      <c r="E117" s="27"/>
      <c r="F117" s="27"/>
      <c r="G117" s="27">
        <v>67</v>
      </c>
      <c r="H117" s="27"/>
      <c r="I117" s="27"/>
      <c r="J117" s="26"/>
      <c r="K117" s="26"/>
      <c r="L117" s="27">
        <v>326</v>
      </c>
      <c r="M117" s="27"/>
      <c r="N117" s="27"/>
    </row>
    <row r="118" spans="1:14">
      <c r="A118" s="24"/>
      <c r="B118" s="29" t="s">
        <v>30</v>
      </c>
      <c r="C118" s="26"/>
      <c r="D118" s="27"/>
      <c r="E118" s="27"/>
      <c r="F118" s="27"/>
      <c r="G118" s="27">
        <v>46</v>
      </c>
      <c r="H118" s="27"/>
      <c r="I118" s="27"/>
      <c r="J118" s="26"/>
      <c r="K118" s="26"/>
      <c r="L118" s="27">
        <v>223</v>
      </c>
      <c r="M118" s="27"/>
      <c r="N118" s="27"/>
    </row>
    <row r="119" spans="1:14">
      <c r="A119" s="24"/>
      <c r="B119" s="29" t="s">
        <v>1</v>
      </c>
      <c r="C119" s="26"/>
      <c r="D119" s="27"/>
      <c r="E119" s="27"/>
      <c r="F119" s="27"/>
      <c r="G119" s="27"/>
      <c r="H119" s="27"/>
      <c r="I119" s="27"/>
      <c r="J119" s="26"/>
      <c r="K119" s="26"/>
      <c r="L119" s="27">
        <v>4790</v>
      </c>
      <c r="M119" s="27"/>
      <c r="N119" s="27"/>
    </row>
    <row r="120" spans="1:14" ht="141.75" customHeight="1">
      <c r="A120" s="30">
        <v>28</v>
      </c>
      <c r="B120" s="31" t="s">
        <v>154</v>
      </c>
      <c r="C120" s="32" t="s">
        <v>155</v>
      </c>
      <c r="D120" s="33" t="s">
        <v>156</v>
      </c>
      <c r="E120" s="33" t="s">
        <v>157</v>
      </c>
      <c r="F120" s="33">
        <v>162.18</v>
      </c>
      <c r="G120" s="33" t="s">
        <v>158</v>
      </c>
      <c r="H120" s="33">
        <v>7</v>
      </c>
      <c r="I120" s="33">
        <v>567</v>
      </c>
      <c r="J120" s="32" t="s">
        <v>143</v>
      </c>
      <c r="K120" s="32" t="s">
        <v>143</v>
      </c>
      <c r="L120" s="33" t="s">
        <v>159</v>
      </c>
      <c r="M120" s="33" t="s">
        <v>122</v>
      </c>
      <c r="N120" s="33">
        <v>3592</v>
      </c>
    </row>
    <row r="121" spans="1:14">
      <c r="A121" s="30"/>
      <c r="B121" s="34" t="s">
        <v>112</v>
      </c>
      <c r="C121" s="32"/>
      <c r="D121" s="33"/>
      <c r="E121" s="33"/>
      <c r="F121" s="33"/>
      <c r="G121" s="33">
        <v>141</v>
      </c>
      <c r="H121" s="33"/>
      <c r="I121" s="33"/>
      <c r="J121" s="32"/>
      <c r="K121" s="32"/>
      <c r="L121" s="33">
        <v>890</v>
      </c>
      <c r="M121" s="33"/>
      <c r="N121" s="33"/>
    </row>
    <row r="122" spans="1:14">
      <c r="A122" s="30"/>
      <c r="B122" s="34" t="s">
        <v>30</v>
      </c>
      <c r="C122" s="32"/>
      <c r="D122" s="33"/>
      <c r="E122" s="33"/>
      <c r="F122" s="33"/>
      <c r="G122" s="33">
        <v>96</v>
      </c>
      <c r="H122" s="33"/>
      <c r="I122" s="33"/>
      <c r="J122" s="32"/>
      <c r="K122" s="32"/>
      <c r="L122" s="33">
        <v>609</v>
      </c>
      <c r="M122" s="33"/>
      <c r="N122" s="33"/>
    </row>
    <row r="123" spans="1:14">
      <c r="A123" s="30"/>
      <c r="B123" s="34" t="s">
        <v>1</v>
      </c>
      <c r="C123" s="32"/>
      <c r="D123" s="33"/>
      <c r="E123" s="33"/>
      <c r="F123" s="33"/>
      <c r="G123" s="33"/>
      <c r="H123" s="33"/>
      <c r="I123" s="33"/>
      <c r="J123" s="32"/>
      <c r="K123" s="32"/>
      <c r="L123" s="33">
        <v>6069</v>
      </c>
      <c r="M123" s="33"/>
      <c r="N123" s="33"/>
    </row>
    <row r="124" spans="1:14" ht="24" customHeight="1">
      <c r="A124" s="59" t="s">
        <v>68</v>
      </c>
      <c r="B124" s="60"/>
      <c r="C124" s="61"/>
      <c r="D124" s="42"/>
      <c r="E124" s="42"/>
      <c r="F124" s="42"/>
      <c r="G124" s="35" t="s">
        <v>214</v>
      </c>
      <c r="H124" s="35" t="s">
        <v>215</v>
      </c>
      <c r="I124" s="35">
        <v>9328</v>
      </c>
      <c r="J124" s="43"/>
      <c r="K124" s="43"/>
      <c r="L124" s="35" t="s">
        <v>160</v>
      </c>
      <c r="M124" s="35" t="s">
        <v>161</v>
      </c>
      <c r="N124" s="35">
        <v>47264</v>
      </c>
    </row>
    <row r="125" spans="1:14" ht="12.75" customHeight="1">
      <c r="A125" s="59" t="s">
        <v>71</v>
      </c>
      <c r="B125" s="60"/>
      <c r="C125" s="61"/>
      <c r="D125" s="42"/>
      <c r="E125" s="42"/>
      <c r="F125" s="42"/>
      <c r="G125" s="35">
        <v>3370</v>
      </c>
      <c r="H125" s="35"/>
      <c r="I125" s="35"/>
      <c r="J125" s="43"/>
      <c r="K125" s="43"/>
      <c r="L125" s="35">
        <v>17222</v>
      </c>
      <c r="M125" s="35"/>
      <c r="N125" s="35"/>
    </row>
    <row r="126" spans="1:14" ht="12.75" customHeight="1">
      <c r="A126" s="59" t="s">
        <v>72</v>
      </c>
      <c r="B126" s="60"/>
      <c r="C126" s="61"/>
      <c r="D126" s="42"/>
      <c r="E126" s="42"/>
      <c r="F126" s="42"/>
      <c r="G126" s="35">
        <v>2314</v>
      </c>
      <c r="H126" s="35"/>
      <c r="I126" s="35"/>
      <c r="J126" s="43"/>
      <c r="K126" s="43"/>
      <c r="L126" s="35">
        <v>11825</v>
      </c>
      <c r="M126" s="35"/>
      <c r="N126" s="35"/>
    </row>
    <row r="127" spans="1:14" ht="12.75" customHeight="1">
      <c r="A127" s="59" t="s">
        <v>162</v>
      </c>
      <c r="B127" s="60"/>
      <c r="C127" s="61"/>
      <c r="D127" s="44"/>
      <c r="E127" s="44"/>
      <c r="F127" s="44"/>
      <c r="G127" s="35"/>
      <c r="H127" s="35"/>
      <c r="I127" s="35"/>
      <c r="J127" s="45"/>
      <c r="K127" s="45"/>
      <c r="L127" s="35"/>
      <c r="M127" s="35"/>
      <c r="N127" s="35"/>
    </row>
    <row r="128" spans="1:14" ht="24" customHeight="1">
      <c r="A128" s="59" t="s">
        <v>163</v>
      </c>
      <c r="B128" s="60"/>
      <c r="C128" s="61"/>
      <c r="D128" s="42"/>
      <c r="E128" s="42"/>
      <c r="F128" s="42"/>
      <c r="G128" s="35">
        <v>17796</v>
      </c>
      <c r="H128" s="35"/>
      <c r="I128" s="35"/>
      <c r="J128" s="43"/>
      <c r="K128" s="43"/>
      <c r="L128" s="35">
        <v>91000</v>
      </c>
      <c r="M128" s="35"/>
      <c r="N128" s="35"/>
    </row>
    <row r="129" spans="1:14" ht="12.75" customHeight="1">
      <c r="A129" s="59" t="s">
        <v>74</v>
      </c>
      <c r="B129" s="60"/>
      <c r="C129" s="61"/>
      <c r="D129" s="42"/>
      <c r="E129" s="42"/>
      <c r="F129" s="42"/>
      <c r="G129" s="35">
        <v>1131</v>
      </c>
      <c r="H129" s="35"/>
      <c r="I129" s="35"/>
      <c r="J129" s="43"/>
      <c r="K129" s="43"/>
      <c r="L129" s="35">
        <v>5552</v>
      </c>
      <c r="M129" s="35"/>
      <c r="N129" s="35"/>
    </row>
    <row r="130" spans="1:14">
      <c r="A130" s="59" t="s">
        <v>76</v>
      </c>
      <c r="B130" s="60"/>
      <c r="C130" s="61"/>
      <c r="D130" s="42"/>
      <c r="E130" s="42"/>
      <c r="F130" s="42"/>
      <c r="G130" s="35">
        <v>18927</v>
      </c>
      <c r="H130" s="35"/>
      <c r="I130" s="35"/>
      <c r="J130" s="43"/>
      <c r="K130" s="43"/>
      <c r="L130" s="35">
        <v>96552</v>
      </c>
      <c r="M130" s="35"/>
      <c r="N130" s="35"/>
    </row>
    <row r="131" spans="1:14" ht="12.75" customHeight="1">
      <c r="A131" s="59" t="s">
        <v>77</v>
      </c>
      <c r="B131" s="60"/>
      <c r="C131" s="61"/>
      <c r="D131" s="42"/>
      <c r="E131" s="42"/>
      <c r="F131" s="42"/>
      <c r="G131" s="35"/>
      <c r="H131" s="35"/>
      <c r="I131" s="35"/>
      <c r="J131" s="43"/>
      <c r="K131" s="43"/>
      <c r="L131" s="35"/>
      <c r="M131" s="35"/>
      <c r="N131" s="35"/>
    </row>
    <row r="132" spans="1:14" ht="12.75" customHeight="1">
      <c r="A132" s="59" t="s">
        <v>78</v>
      </c>
      <c r="B132" s="60"/>
      <c r="C132" s="61"/>
      <c r="D132" s="42"/>
      <c r="E132" s="42"/>
      <c r="F132" s="42"/>
      <c r="G132" s="35">
        <v>9328</v>
      </c>
      <c r="H132" s="35"/>
      <c r="I132" s="35"/>
      <c r="J132" s="43"/>
      <c r="K132" s="43"/>
      <c r="L132" s="35">
        <v>47264</v>
      </c>
      <c r="M132" s="35"/>
      <c r="N132" s="35"/>
    </row>
    <row r="133" spans="1:14" ht="12.75" customHeight="1">
      <c r="A133" s="59" t="s">
        <v>79</v>
      </c>
      <c r="B133" s="60"/>
      <c r="C133" s="61"/>
      <c r="D133" s="42"/>
      <c r="E133" s="42"/>
      <c r="F133" s="42"/>
      <c r="G133" s="35">
        <v>370</v>
      </c>
      <c r="H133" s="35"/>
      <c r="I133" s="35"/>
      <c r="J133" s="43"/>
      <c r="K133" s="43"/>
      <c r="L133" s="35">
        <v>2131</v>
      </c>
      <c r="M133" s="35"/>
      <c r="N133" s="35"/>
    </row>
    <row r="134" spans="1:14">
      <c r="A134" s="59" t="s">
        <v>80</v>
      </c>
      <c r="B134" s="60"/>
      <c r="C134" s="61"/>
      <c r="D134" s="42"/>
      <c r="E134" s="42"/>
      <c r="F134" s="42"/>
      <c r="G134" s="35">
        <v>3560</v>
      </c>
      <c r="H134" s="35"/>
      <c r="I134" s="35"/>
      <c r="J134" s="43"/>
      <c r="K134" s="43"/>
      <c r="L134" s="35">
        <v>18192</v>
      </c>
      <c r="M134" s="35"/>
      <c r="N134" s="35"/>
    </row>
    <row r="135" spans="1:14" ht="12.75" customHeight="1">
      <c r="A135" s="59" t="s">
        <v>81</v>
      </c>
      <c r="B135" s="60"/>
      <c r="C135" s="61"/>
      <c r="D135" s="42"/>
      <c r="E135" s="42"/>
      <c r="F135" s="42"/>
      <c r="G135" s="35">
        <v>3370</v>
      </c>
      <c r="H135" s="35"/>
      <c r="I135" s="35"/>
      <c r="J135" s="43"/>
      <c r="K135" s="43"/>
      <c r="L135" s="35">
        <v>17222</v>
      </c>
      <c r="M135" s="35"/>
      <c r="N135" s="35"/>
    </row>
    <row r="136" spans="1:14" ht="12.75" customHeight="1">
      <c r="A136" s="59" t="s">
        <v>82</v>
      </c>
      <c r="B136" s="60"/>
      <c r="C136" s="61"/>
      <c r="D136" s="42"/>
      <c r="E136" s="42"/>
      <c r="F136" s="42"/>
      <c r="G136" s="35">
        <v>2314</v>
      </c>
      <c r="H136" s="35"/>
      <c r="I136" s="35"/>
      <c r="J136" s="43"/>
      <c r="K136" s="43"/>
      <c r="L136" s="35">
        <v>11825</v>
      </c>
      <c r="M136" s="35"/>
      <c r="N136" s="35"/>
    </row>
    <row r="137" spans="1:14" ht="24" customHeight="1">
      <c r="A137" s="56" t="s">
        <v>164</v>
      </c>
      <c r="B137" s="57"/>
      <c r="C137" s="58"/>
      <c r="D137" s="44"/>
      <c r="E137" s="44"/>
      <c r="F137" s="44"/>
      <c r="G137" s="36">
        <v>18927</v>
      </c>
      <c r="H137" s="36"/>
      <c r="I137" s="36"/>
      <c r="J137" s="45"/>
      <c r="K137" s="45"/>
      <c r="L137" s="36">
        <v>96552</v>
      </c>
      <c r="M137" s="36"/>
      <c r="N137" s="36"/>
    </row>
    <row r="138" spans="1:14" ht="17.850000000000001" customHeight="1">
      <c r="A138" s="62" t="s">
        <v>165</v>
      </c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</row>
    <row r="139" spans="1:14" ht="81" customHeight="1">
      <c r="A139" s="24">
        <v>29</v>
      </c>
      <c r="B139" s="25" t="s">
        <v>166</v>
      </c>
      <c r="C139" s="26" t="s">
        <v>167</v>
      </c>
      <c r="D139" s="27">
        <v>6.33</v>
      </c>
      <c r="E139" s="27"/>
      <c r="F139" s="27">
        <v>6.33</v>
      </c>
      <c r="G139" s="27">
        <v>317</v>
      </c>
      <c r="H139" s="27"/>
      <c r="I139" s="27">
        <v>317</v>
      </c>
      <c r="J139" s="24" t="s">
        <v>216</v>
      </c>
      <c r="K139" s="26" t="s">
        <v>168</v>
      </c>
      <c r="L139" s="27">
        <v>1554</v>
      </c>
      <c r="M139" s="27"/>
      <c r="N139" s="27">
        <v>1554</v>
      </c>
    </row>
    <row r="140" spans="1:14" ht="123.75">
      <c r="A140" s="24">
        <v>30</v>
      </c>
      <c r="B140" s="25" t="s">
        <v>169</v>
      </c>
      <c r="C140" s="26" t="s">
        <v>170</v>
      </c>
      <c r="D140" s="27">
        <v>2.5099999999999998</v>
      </c>
      <c r="E140" s="27"/>
      <c r="F140" s="27">
        <v>2.5099999999999998</v>
      </c>
      <c r="G140" s="27">
        <v>753</v>
      </c>
      <c r="H140" s="27"/>
      <c r="I140" s="27">
        <v>753</v>
      </c>
      <c r="J140" s="24" t="s">
        <v>216</v>
      </c>
      <c r="K140" s="26" t="s">
        <v>168</v>
      </c>
      <c r="L140" s="27">
        <v>3702</v>
      </c>
      <c r="M140" s="27"/>
      <c r="N140" s="27">
        <v>3702</v>
      </c>
    </row>
    <row r="141" spans="1:14" ht="80.25" customHeight="1">
      <c r="A141" s="24">
        <v>31</v>
      </c>
      <c r="B141" s="25" t="s">
        <v>171</v>
      </c>
      <c r="C141" s="26" t="s">
        <v>172</v>
      </c>
      <c r="D141" s="27">
        <v>2.2999999999999998</v>
      </c>
      <c r="E141" s="27"/>
      <c r="F141" s="27">
        <v>2.2999999999999998</v>
      </c>
      <c r="G141" s="27">
        <v>46</v>
      </c>
      <c r="H141" s="27"/>
      <c r="I141" s="27">
        <v>46</v>
      </c>
      <c r="J141" s="24" t="s">
        <v>216</v>
      </c>
      <c r="K141" s="26" t="s">
        <v>168</v>
      </c>
      <c r="L141" s="27">
        <v>225</v>
      </c>
      <c r="M141" s="27"/>
      <c r="N141" s="27">
        <v>225</v>
      </c>
    </row>
    <row r="142" spans="1:14" ht="80.25" customHeight="1">
      <c r="A142" s="24">
        <v>32</v>
      </c>
      <c r="B142" s="25" t="s">
        <v>173</v>
      </c>
      <c r="C142" s="26" t="s">
        <v>174</v>
      </c>
      <c r="D142" s="27">
        <v>3.21</v>
      </c>
      <c r="E142" s="27"/>
      <c r="F142" s="27">
        <v>3.21</v>
      </c>
      <c r="G142" s="27">
        <v>32</v>
      </c>
      <c r="H142" s="27"/>
      <c r="I142" s="27">
        <v>32</v>
      </c>
      <c r="J142" s="24" t="s">
        <v>216</v>
      </c>
      <c r="K142" s="26" t="s">
        <v>168</v>
      </c>
      <c r="L142" s="27">
        <v>158</v>
      </c>
      <c r="M142" s="27"/>
      <c r="N142" s="27">
        <v>158</v>
      </c>
    </row>
    <row r="143" spans="1:14" ht="96" customHeight="1">
      <c r="A143" s="24">
        <v>33</v>
      </c>
      <c r="B143" s="25" t="s">
        <v>175</v>
      </c>
      <c r="C143" s="26" t="s">
        <v>176</v>
      </c>
      <c r="D143" s="27">
        <v>4.32</v>
      </c>
      <c r="E143" s="27"/>
      <c r="F143" s="27">
        <v>4.32</v>
      </c>
      <c r="G143" s="27">
        <v>17</v>
      </c>
      <c r="H143" s="27"/>
      <c r="I143" s="27">
        <v>17</v>
      </c>
      <c r="J143" s="24" t="s">
        <v>216</v>
      </c>
      <c r="K143" s="26" t="s">
        <v>168</v>
      </c>
      <c r="L143" s="27">
        <v>85</v>
      </c>
      <c r="M143" s="27"/>
      <c r="N143" s="27">
        <v>85</v>
      </c>
    </row>
    <row r="144" spans="1:14" ht="96" customHeight="1">
      <c r="A144" s="24">
        <v>34</v>
      </c>
      <c r="B144" s="25" t="s">
        <v>177</v>
      </c>
      <c r="C144" s="26" t="s">
        <v>178</v>
      </c>
      <c r="D144" s="27">
        <v>36.25</v>
      </c>
      <c r="E144" s="27"/>
      <c r="F144" s="27">
        <v>36.25</v>
      </c>
      <c r="G144" s="27">
        <v>73</v>
      </c>
      <c r="H144" s="27"/>
      <c r="I144" s="27">
        <v>73</v>
      </c>
      <c r="J144" s="24" t="s">
        <v>216</v>
      </c>
      <c r="K144" s="26" t="s">
        <v>168</v>
      </c>
      <c r="L144" s="27">
        <v>356</v>
      </c>
      <c r="M144" s="27"/>
      <c r="N144" s="27">
        <v>356</v>
      </c>
    </row>
    <row r="145" spans="1:14" ht="96" customHeight="1">
      <c r="A145" s="24">
        <v>35</v>
      </c>
      <c r="B145" s="25" t="s">
        <v>179</v>
      </c>
      <c r="C145" s="26" t="s">
        <v>176</v>
      </c>
      <c r="D145" s="27">
        <v>36.25</v>
      </c>
      <c r="E145" s="27"/>
      <c r="F145" s="27">
        <v>36.25</v>
      </c>
      <c r="G145" s="27">
        <v>145</v>
      </c>
      <c r="H145" s="27"/>
      <c r="I145" s="27">
        <v>145</v>
      </c>
      <c r="J145" s="24" t="s">
        <v>216</v>
      </c>
      <c r="K145" s="26" t="s">
        <v>168</v>
      </c>
      <c r="L145" s="27">
        <v>712</v>
      </c>
      <c r="M145" s="27"/>
      <c r="N145" s="27">
        <v>712</v>
      </c>
    </row>
    <row r="146" spans="1:14" ht="96" customHeight="1">
      <c r="A146" s="24">
        <v>36</v>
      </c>
      <c r="B146" s="25" t="s">
        <v>180</v>
      </c>
      <c r="C146" s="26" t="s">
        <v>181</v>
      </c>
      <c r="D146" s="27">
        <v>105.84</v>
      </c>
      <c r="E146" s="27"/>
      <c r="F146" s="27">
        <v>105.84</v>
      </c>
      <c r="G146" s="27">
        <v>106</v>
      </c>
      <c r="H146" s="27"/>
      <c r="I146" s="27">
        <v>106</v>
      </c>
      <c r="J146" s="24" t="s">
        <v>216</v>
      </c>
      <c r="K146" s="26" t="s">
        <v>168</v>
      </c>
      <c r="L146" s="27">
        <v>520</v>
      </c>
      <c r="M146" s="27"/>
      <c r="N146" s="27">
        <v>520</v>
      </c>
    </row>
    <row r="147" spans="1:14" ht="90">
      <c r="A147" s="24">
        <v>37</v>
      </c>
      <c r="B147" s="25" t="s">
        <v>182</v>
      </c>
      <c r="C147" s="26" t="s">
        <v>183</v>
      </c>
      <c r="D147" s="27">
        <v>374.54</v>
      </c>
      <c r="E147" s="27"/>
      <c r="F147" s="27">
        <v>374.54</v>
      </c>
      <c r="G147" s="27">
        <v>1124</v>
      </c>
      <c r="H147" s="27"/>
      <c r="I147" s="27">
        <v>1124</v>
      </c>
      <c r="J147" s="24" t="s">
        <v>216</v>
      </c>
      <c r="K147" s="26" t="s">
        <v>168</v>
      </c>
      <c r="L147" s="27">
        <v>5517</v>
      </c>
      <c r="M147" s="27"/>
      <c r="N147" s="27">
        <v>5517</v>
      </c>
    </row>
    <row r="148" spans="1:14" ht="93.75" customHeight="1">
      <c r="A148" s="24">
        <v>38</v>
      </c>
      <c r="B148" s="25" t="s">
        <v>184</v>
      </c>
      <c r="C148" s="26" t="s">
        <v>178</v>
      </c>
      <c r="D148" s="27">
        <v>60.41</v>
      </c>
      <c r="E148" s="27"/>
      <c r="F148" s="27">
        <v>60.41</v>
      </c>
      <c r="G148" s="27">
        <v>121</v>
      </c>
      <c r="H148" s="27"/>
      <c r="I148" s="27">
        <v>121</v>
      </c>
      <c r="J148" s="24" t="s">
        <v>216</v>
      </c>
      <c r="K148" s="26" t="s">
        <v>168</v>
      </c>
      <c r="L148" s="27">
        <v>593</v>
      </c>
      <c r="M148" s="27"/>
      <c r="N148" s="27">
        <v>593</v>
      </c>
    </row>
    <row r="149" spans="1:14" ht="78.75" customHeight="1">
      <c r="A149" s="24">
        <v>39</v>
      </c>
      <c r="B149" s="25" t="s">
        <v>185</v>
      </c>
      <c r="C149" s="26" t="s">
        <v>178</v>
      </c>
      <c r="D149" s="27">
        <v>60.41</v>
      </c>
      <c r="E149" s="27"/>
      <c r="F149" s="27">
        <v>60.41</v>
      </c>
      <c r="G149" s="27">
        <v>121</v>
      </c>
      <c r="H149" s="27"/>
      <c r="I149" s="27">
        <v>121</v>
      </c>
      <c r="J149" s="24" t="s">
        <v>216</v>
      </c>
      <c r="K149" s="26" t="s">
        <v>168</v>
      </c>
      <c r="L149" s="27">
        <v>593</v>
      </c>
      <c r="M149" s="27"/>
      <c r="N149" s="27">
        <v>593</v>
      </c>
    </row>
    <row r="150" spans="1:14" ht="78.75" customHeight="1">
      <c r="A150" s="24">
        <v>40</v>
      </c>
      <c r="B150" s="25" t="s">
        <v>186</v>
      </c>
      <c r="C150" s="26" t="s">
        <v>181</v>
      </c>
      <c r="D150" s="27">
        <v>403.29</v>
      </c>
      <c r="E150" s="27"/>
      <c r="F150" s="27">
        <v>403.29</v>
      </c>
      <c r="G150" s="27">
        <v>403</v>
      </c>
      <c r="H150" s="27"/>
      <c r="I150" s="27">
        <v>403</v>
      </c>
      <c r="J150" s="24" t="s">
        <v>216</v>
      </c>
      <c r="K150" s="26" t="s">
        <v>168</v>
      </c>
      <c r="L150" s="27">
        <v>1980</v>
      </c>
      <c r="M150" s="27"/>
      <c r="N150" s="27">
        <v>1980</v>
      </c>
    </row>
    <row r="151" spans="1:14" ht="78.75" customHeight="1">
      <c r="A151" s="24">
        <v>41</v>
      </c>
      <c r="B151" s="25" t="s">
        <v>187</v>
      </c>
      <c r="C151" s="26" t="s">
        <v>178</v>
      </c>
      <c r="D151" s="27">
        <v>36.25</v>
      </c>
      <c r="E151" s="27"/>
      <c r="F151" s="27">
        <v>36.25</v>
      </c>
      <c r="G151" s="27">
        <v>73</v>
      </c>
      <c r="H151" s="27"/>
      <c r="I151" s="27">
        <v>73</v>
      </c>
      <c r="J151" s="24" t="s">
        <v>216</v>
      </c>
      <c r="K151" s="26" t="s">
        <v>168</v>
      </c>
      <c r="L151" s="27">
        <v>356</v>
      </c>
      <c r="M151" s="27"/>
      <c r="N151" s="27">
        <v>356</v>
      </c>
    </row>
    <row r="152" spans="1:14" ht="78.75" customHeight="1">
      <c r="A152" s="24">
        <v>42</v>
      </c>
      <c r="B152" s="25" t="s">
        <v>188</v>
      </c>
      <c r="C152" s="26" t="s">
        <v>189</v>
      </c>
      <c r="D152" s="27">
        <v>14.02</v>
      </c>
      <c r="E152" s="27"/>
      <c r="F152" s="27">
        <v>14.02</v>
      </c>
      <c r="G152" s="27">
        <v>421</v>
      </c>
      <c r="H152" s="27"/>
      <c r="I152" s="27">
        <v>421</v>
      </c>
      <c r="J152" s="24" t="s">
        <v>216</v>
      </c>
      <c r="K152" s="26" t="s">
        <v>168</v>
      </c>
      <c r="L152" s="27">
        <v>2066</v>
      </c>
      <c r="M152" s="27"/>
      <c r="N152" s="27">
        <v>2066</v>
      </c>
    </row>
    <row r="153" spans="1:14" ht="78.75" customHeight="1">
      <c r="A153" s="24">
        <v>43</v>
      </c>
      <c r="B153" s="25" t="s">
        <v>190</v>
      </c>
      <c r="C153" s="26" t="s">
        <v>191</v>
      </c>
      <c r="D153" s="27">
        <v>12.08</v>
      </c>
      <c r="E153" s="27"/>
      <c r="F153" s="27">
        <v>12.08</v>
      </c>
      <c r="G153" s="27">
        <v>1812</v>
      </c>
      <c r="H153" s="27"/>
      <c r="I153" s="27">
        <v>1812</v>
      </c>
      <c r="J153" s="24" t="s">
        <v>216</v>
      </c>
      <c r="K153" s="26" t="s">
        <v>168</v>
      </c>
      <c r="L153" s="27">
        <v>8898</v>
      </c>
      <c r="M153" s="27"/>
      <c r="N153" s="27">
        <v>8898</v>
      </c>
    </row>
    <row r="154" spans="1:14" ht="68.25" customHeight="1">
      <c r="A154" s="30">
        <v>44</v>
      </c>
      <c r="B154" s="31" t="s">
        <v>192</v>
      </c>
      <c r="C154" s="32" t="s">
        <v>193</v>
      </c>
      <c r="D154" s="33">
        <v>10.96</v>
      </c>
      <c r="E154" s="33"/>
      <c r="F154" s="33">
        <v>10.96</v>
      </c>
      <c r="G154" s="33">
        <v>219</v>
      </c>
      <c r="H154" s="33"/>
      <c r="I154" s="33">
        <v>219</v>
      </c>
      <c r="J154" s="24" t="s">
        <v>216</v>
      </c>
      <c r="K154" s="32" t="s">
        <v>168</v>
      </c>
      <c r="L154" s="33">
        <v>1076</v>
      </c>
      <c r="M154" s="33"/>
      <c r="N154" s="33">
        <v>1076</v>
      </c>
    </row>
    <row r="155" spans="1:14" ht="12.75" customHeight="1">
      <c r="A155" s="59" t="s">
        <v>68</v>
      </c>
      <c r="B155" s="60"/>
      <c r="C155" s="61"/>
      <c r="D155" s="42"/>
      <c r="E155" s="42"/>
      <c r="F155" s="42"/>
      <c r="G155" s="35">
        <v>5783</v>
      </c>
      <c r="H155" s="35"/>
      <c r="I155" s="35">
        <v>5783</v>
      </c>
      <c r="J155" s="43"/>
      <c r="K155" s="43"/>
      <c r="L155" s="35">
        <v>28391</v>
      </c>
      <c r="M155" s="35"/>
      <c r="N155" s="35">
        <v>28391</v>
      </c>
    </row>
    <row r="156" spans="1:14" ht="12.75" customHeight="1">
      <c r="A156" s="59" t="s">
        <v>194</v>
      </c>
      <c r="B156" s="60"/>
      <c r="C156" s="61"/>
      <c r="D156" s="44"/>
      <c r="E156" s="44"/>
      <c r="F156" s="44"/>
      <c r="G156" s="35"/>
      <c r="H156" s="35"/>
      <c r="I156" s="35"/>
      <c r="J156" s="45"/>
      <c r="K156" s="45"/>
      <c r="L156" s="35"/>
      <c r="M156" s="35"/>
      <c r="N156" s="35"/>
    </row>
    <row r="157" spans="1:14" ht="12.75" customHeight="1">
      <c r="A157" s="59" t="s">
        <v>195</v>
      </c>
      <c r="B157" s="60"/>
      <c r="C157" s="61"/>
      <c r="D157" s="42"/>
      <c r="E157" s="42"/>
      <c r="F157" s="42"/>
      <c r="G157" s="35">
        <v>5783</v>
      </c>
      <c r="H157" s="35"/>
      <c r="I157" s="35"/>
      <c r="J157" s="43"/>
      <c r="K157" s="43"/>
      <c r="L157" s="35">
        <v>28391</v>
      </c>
      <c r="M157" s="35"/>
      <c r="N157" s="35"/>
    </row>
    <row r="158" spans="1:14">
      <c r="A158" s="59" t="s">
        <v>76</v>
      </c>
      <c r="B158" s="60"/>
      <c r="C158" s="61"/>
      <c r="D158" s="42"/>
      <c r="E158" s="42"/>
      <c r="F158" s="42"/>
      <c r="G158" s="35">
        <v>5783</v>
      </c>
      <c r="H158" s="35"/>
      <c r="I158" s="35"/>
      <c r="J158" s="43"/>
      <c r="K158" s="43"/>
      <c r="L158" s="35">
        <v>28391</v>
      </c>
      <c r="M158" s="35"/>
      <c r="N158" s="35"/>
    </row>
    <row r="159" spans="1:14" ht="12.75" customHeight="1">
      <c r="A159" s="59" t="s">
        <v>77</v>
      </c>
      <c r="B159" s="60"/>
      <c r="C159" s="61"/>
      <c r="D159" s="42"/>
      <c r="E159" s="42"/>
      <c r="F159" s="42"/>
      <c r="G159" s="35"/>
      <c r="H159" s="35"/>
      <c r="I159" s="35"/>
      <c r="J159" s="43"/>
      <c r="K159" s="43"/>
      <c r="L159" s="35"/>
      <c r="M159" s="35"/>
      <c r="N159" s="35"/>
    </row>
    <row r="160" spans="1:14" ht="12.75" customHeight="1">
      <c r="A160" s="59" t="s">
        <v>78</v>
      </c>
      <c r="B160" s="60"/>
      <c r="C160" s="61"/>
      <c r="D160" s="42"/>
      <c r="E160" s="42"/>
      <c r="F160" s="42"/>
      <c r="G160" s="35">
        <v>5783</v>
      </c>
      <c r="H160" s="35"/>
      <c r="I160" s="35"/>
      <c r="J160" s="43"/>
      <c r="K160" s="43"/>
      <c r="L160" s="35">
        <v>28391</v>
      </c>
      <c r="M160" s="35"/>
      <c r="N160" s="35"/>
    </row>
    <row r="161" spans="1:14" ht="12.75" customHeight="1">
      <c r="A161" s="56" t="s">
        <v>196</v>
      </c>
      <c r="B161" s="57"/>
      <c r="C161" s="58"/>
      <c r="D161" s="44"/>
      <c r="E161" s="44"/>
      <c r="F161" s="44"/>
      <c r="G161" s="36">
        <v>5783</v>
      </c>
      <c r="H161" s="36"/>
      <c r="I161" s="36"/>
      <c r="J161" s="45"/>
      <c r="K161" s="45"/>
      <c r="L161" s="36">
        <v>28391</v>
      </c>
      <c r="M161" s="36"/>
      <c r="N161" s="36"/>
    </row>
    <row r="162" spans="1:14" ht="24" customHeight="1">
      <c r="A162" s="59" t="s">
        <v>197</v>
      </c>
      <c r="B162" s="60"/>
      <c r="C162" s="61"/>
      <c r="D162" s="42"/>
      <c r="E162" s="42"/>
      <c r="F162" s="42"/>
      <c r="G162" s="37" t="s">
        <v>217</v>
      </c>
      <c r="H162" s="37" t="s">
        <v>218</v>
      </c>
      <c r="I162" s="37">
        <v>24807</v>
      </c>
      <c r="J162" s="46"/>
      <c r="K162" s="46"/>
      <c r="L162" s="37" t="s">
        <v>198</v>
      </c>
      <c r="M162" s="37" t="s">
        <v>199</v>
      </c>
      <c r="N162" s="37">
        <v>123250</v>
      </c>
    </row>
    <row r="163" spans="1:14" ht="24" customHeight="1">
      <c r="A163" s="59" t="s">
        <v>200</v>
      </c>
      <c r="B163" s="60"/>
      <c r="C163" s="61"/>
      <c r="D163" s="42"/>
      <c r="E163" s="42"/>
      <c r="F163" s="42"/>
      <c r="G163" s="37" t="s">
        <v>219</v>
      </c>
      <c r="H163" s="37" t="s">
        <v>218</v>
      </c>
      <c r="I163" s="37">
        <v>24807</v>
      </c>
      <c r="J163" s="46"/>
      <c r="K163" s="46"/>
      <c r="L163" s="37" t="s">
        <v>201</v>
      </c>
      <c r="M163" s="37" t="s">
        <v>199</v>
      </c>
      <c r="N163" s="37">
        <v>123250</v>
      </c>
    </row>
    <row r="164" spans="1:14" ht="12.75" customHeight="1">
      <c r="A164" s="59" t="s">
        <v>202</v>
      </c>
      <c r="B164" s="60"/>
      <c r="C164" s="61"/>
      <c r="D164" s="42"/>
      <c r="E164" s="42"/>
      <c r="F164" s="42"/>
      <c r="G164" s="37"/>
      <c r="H164" s="37"/>
      <c r="I164" s="37"/>
      <c r="J164" s="46"/>
      <c r="K164" s="46"/>
      <c r="L164" s="37"/>
      <c r="M164" s="37"/>
      <c r="N164" s="37"/>
    </row>
    <row r="165" spans="1:14" ht="26.25" customHeight="1">
      <c r="A165" s="59" t="s">
        <v>203</v>
      </c>
      <c r="B165" s="60"/>
      <c r="C165" s="61"/>
      <c r="D165" s="42"/>
      <c r="E165" s="42"/>
      <c r="F165" s="42"/>
      <c r="G165" s="37">
        <v>50906</v>
      </c>
      <c r="H165" s="37"/>
      <c r="I165" s="37"/>
      <c r="J165" s="46"/>
      <c r="K165" s="46"/>
      <c r="L165" s="37">
        <v>157299</v>
      </c>
      <c r="M165" s="37"/>
      <c r="N165" s="37"/>
    </row>
    <row r="166" spans="1:14" ht="36.75" customHeight="1">
      <c r="A166" s="59" t="s">
        <v>204</v>
      </c>
      <c r="B166" s="60"/>
      <c r="C166" s="61"/>
      <c r="D166" s="42"/>
      <c r="E166" s="42"/>
      <c r="F166" s="42"/>
      <c r="G166" s="37">
        <v>20973</v>
      </c>
      <c r="H166" s="37"/>
      <c r="I166" s="37"/>
      <c r="J166" s="46"/>
      <c r="K166" s="46"/>
      <c r="L166" s="37">
        <v>64807</v>
      </c>
      <c r="M166" s="37"/>
      <c r="N166" s="37"/>
    </row>
    <row r="167" spans="1:14" ht="12.75" customHeight="1">
      <c r="A167" s="59" t="s">
        <v>71</v>
      </c>
      <c r="B167" s="60"/>
      <c r="C167" s="61"/>
      <c r="D167" s="42"/>
      <c r="E167" s="42"/>
      <c r="F167" s="42"/>
      <c r="G167" s="37">
        <v>26746</v>
      </c>
      <c r="H167" s="37"/>
      <c r="I167" s="37"/>
      <c r="J167" s="46"/>
      <c r="K167" s="46"/>
      <c r="L167" s="37">
        <v>132003</v>
      </c>
      <c r="M167" s="37"/>
      <c r="N167" s="37"/>
    </row>
    <row r="168" spans="1:14" ht="12.75" customHeight="1">
      <c r="A168" s="59" t="s">
        <v>72</v>
      </c>
      <c r="B168" s="60"/>
      <c r="C168" s="61"/>
      <c r="D168" s="42"/>
      <c r="E168" s="42"/>
      <c r="F168" s="42"/>
      <c r="G168" s="37">
        <v>19032</v>
      </c>
      <c r="H168" s="37"/>
      <c r="I168" s="37"/>
      <c r="J168" s="46"/>
      <c r="K168" s="46"/>
      <c r="L168" s="37">
        <v>93917</v>
      </c>
      <c r="M168" s="37"/>
      <c r="N168" s="37"/>
    </row>
    <row r="169" spans="1:14" ht="12.75" customHeight="1">
      <c r="A169" s="59" t="s">
        <v>205</v>
      </c>
      <c r="B169" s="60"/>
      <c r="C169" s="61"/>
      <c r="D169" s="44"/>
      <c r="E169" s="44"/>
      <c r="F169" s="44"/>
      <c r="G169" s="37"/>
      <c r="H169" s="37"/>
      <c r="I169" s="37"/>
      <c r="J169" s="47"/>
      <c r="K169" s="47"/>
      <c r="L169" s="37"/>
      <c r="M169" s="37"/>
      <c r="N169" s="37"/>
    </row>
    <row r="170" spans="1:14" ht="24" customHeight="1">
      <c r="A170" s="59" t="s">
        <v>206</v>
      </c>
      <c r="B170" s="60"/>
      <c r="C170" s="61"/>
      <c r="D170" s="42"/>
      <c r="E170" s="42"/>
      <c r="F170" s="42"/>
      <c r="G170" s="37">
        <v>104755</v>
      </c>
      <c r="H170" s="37"/>
      <c r="I170" s="37"/>
      <c r="J170" s="46"/>
      <c r="K170" s="46"/>
      <c r="L170" s="37">
        <v>517970</v>
      </c>
      <c r="M170" s="37"/>
      <c r="N170" s="37"/>
    </row>
    <row r="171" spans="1:14" ht="12.75" customHeight="1">
      <c r="A171" s="59" t="s">
        <v>207</v>
      </c>
      <c r="B171" s="60"/>
      <c r="C171" s="61"/>
      <c r="D171" s="42"/>
      <c r="E171" s="42"/>
      <c r="F171" s="42"/>
      <c r="G171" s="37">
        <v>1768734</v>
      </c>
      <c r="H171" s="37"/>
      <c r="I171" s="37"/>
      <c r="J171" s="46"/>
      <c r="K171" s="46"/>
      <c r="L171" s="37">
        <v>5465400</v>
      </c>
      <c r="M171" s="37"/>
      <c r="N171" s="37"/>
    </row>
    <row r="172" spans="1:14">
      <c r="A172" s="59" t="s">
        <v>76</v>
      </c>
      <c r="B172" s="60"/>
      <c r="C172" s="61"/>
      <c r="D172" s="42"/>
      <c r="E172" s="42"/>
      <c r="F172" s="42"/>
      <c r="G172" s="37">
        <v>1873489</v>
      </c>
      <c r="H172" s="37"/>
      <c r="I172" s="37"/>
      <c r="J172" s="46"/>
      <c r="K172" s="46"/>
      <c r="L172" s="37">
        <v>5983370</v>
      </c>
      <c r="M172" s="37"/>
      <c r="N172" s="37"/>
    </row>
    <row r="173" spans="1:14" ht="12.75" customHeight="1">
      <c r="A173" s="59" t="s">
        <v>77</v>
      </c>
      <c r="B173" s="60"/>
      <c r="C173" s="61"/>
      <c r="D173" s="42"/>
      <c r="E173" s="42"/>
      <c r="F173" s="42"/>
      <c r="G173" s="37"/>
      <c r="H173" s="37"/>
      <c r="I173" s="37"/>
      <c r="J173" s="46"/>
      <c r="K173" s="46"/>
      <c r="L173" s="37"/>
      <c r="M173" s="37"/>
      <c r="N173" s="37"/>
    </row>
    <row r="174" spans="1:14" ht="12.75" customHeight="1">
      <c r="A174" s="59" t="s">
        <v>78</v>
      </c>
      <c r="B174" s="60"/>
      <c r="C174" s="61"/>
      <c r="D174" s="42"/>
      <c r="E174" s="42"/>
      <c r="F174" s="42"/>
      <c r="G174" s="37">
        <v>24807</v>
      </c>
      <c r="H174" s="37"/>
      <c r="I174" s="37"/>
      <c r="J174" s="46"/>
      <c r="K174" s="46"/>
      <c r="L174" s="37">
        <v>123250</v>
      </c>
      <c r="M174" s="37"/>
      <c r="N174" s="37"/>
    </row>
    <row r="175" spans="1:14" ht="12.75" customHeight="1">
      <c r="A175" s="59" t="s">
        <v>79</v>
      </c>
      <c r="B175" s="60"/>
      <c r="C175" s="61"/>
      <c r="D175" s="42"/>
      <c r="E175" s="42"/>
      <c r="F175" s="42"/>
      <c r="G175" s="37">
        <v>4957</v>
      </c>
      <c r="H175" s="37"/>
      <c r="I175" s="37"/>
      <c r="J175" s="46"/>
      <c r="K175" s="46"/>
      <c r="L175" s="37">
        <v>24655</v>
      </c>
      <c r="M175" s="37"/>
      <c r="N175" s="37"/>
    </row>
    <row r="176" spans="1:14">
      <c r="A176" s="59" t="s">
        <v>80</v>
      </c>
      <c r="B176" s="60"/>
      <c r="C176" s="61"/>
      <c r="D176" s="42"/>
      <c r="E176" s="42"/>
      <c r="F176" s="42"/>
      <c r="G176" s="37">
        <v>29730</v>
      </c>
      <c r="H176" s="37"/>
      <c r="I176" s="37"/>
      <c r="J176" s="46"/>
      <c r="K176" s="46"/>
      <c r="L176" s="37">
        <v>146694</v>
      </c>
      <c r="M176" s="37"/>
      <c r="N176" s="37"/>
    </row>
    <row r="177" spans="1:14" ht="12.75" customHeight="1">
      <c r="A177" s="59" t="s">
        <v>105</v>
      </c>
      <c r="B177" s="60"/>
      <c r="C177" s="61"/>
      <c r="D177" s="42"/>
      <c r="E177" s="42"/>
      <c r="F177" s="42"/>
      <c r="G177" s="37">
        <v>1768734</v>
      </c>
      <c r="H177" s="37"/>
      <c r="I177" s="37"/>
      <c r="J177" s="46"/>
      <c r="K177" s="46"/>
      <c r="L177" s="37">
        <v>5465400</v>
      </c>
      <c r="M177" s="37"/>
      <c r="N177" s="37"/>
    </row>
    <row r="178" spans="1:14" ht="12.75" customHeight="1">
      <c r="A178" s="59" t="s">
        <v>81</v>
      </c>
      <c r="B178" s="60"/>
      <c r="C178" s="61"/>
      <c r="D178" s="42"/>
      <c r="E178" s="42"/>
      <c r="F178" s="42"/>
      <c r="G178" s="37">
        <v>26746</v>
      </c>
      <c r="H178" s="37"/>
      <c r="I178" s="37"/>
      <c r="J178" s="46"/>
      <c r="K178" s="46"/>
      <c r="L178" s="37">
        <v>132003</v>
      </c>
      <c r="M178" s="37"/>
      <c r="N178" s="37"/>
    </row>
    <row r="179" spans="1:14" ht="12.75" customHeight="1">
      <c r="A179" s="59" t="s">
        <v>82</v>
      </c>
      <c r="B179" s="60"/>
      <c r="C179" s="61"/>
      <c r="D179" s="42"/>
      <c r="E179" s="42"/>
      <c r="F179" s="42"/>
      <c r="G179" s="37">
        <v>19032</v>
      </c>
      <c r="H179" s="37"/>
      <c r="I179" s="37"/>
      <c r="J179" s="46"/>
      <c r="K179" s="46"/>
      <c r="L179" s="37">
        <v>93917</v>
      </c>
      <c r="M179" s="37"/>
      <c r="N179" s="37"/>
    </row>
    <row r="180" spans="1:14">
      <c r="A180" s="56" t="s">
        <v>208</v>
      </c>
      <c r="B180" s="57"/>
      <c r="C180" s="58"/>
      <c r="D180" s="44"/>
      <c r="E180" s="44"/>
      <c r="F180" s="44"/>
      <c r="G180" s="37">
        <v>1873489</v>
      </c>
      <c r="H180" s="37"/>
      <c r="I180" s="37"/>
      <c r="J180" s="47"/>
      <c r="K180" s="47"/>
      <c r="L180" s="37">
        <v>5983370</v>
      </c>
      <c r="M180" s="37"/>
      <c r="N180" s="37"/>
    </row>
    <row r="182" spans="1:14">
      <c r="A182" s="38" t="s">
        <v>231</v>
      </c>
      <c r="D182" s="39"/>
    </row>
    <row r="184" spans="1:14">
      <c r="A184" s="38" t="s">
        <v>230</v>
      </c>
    </row>
  </sheetData>
  <mergeCells count="79">
    <mergeCell ref="A10:N10"/>
    <mergeCell ref="A11:N11"/>
    <mergeCell ref="A12:N12"/>
    <mergeCell ref="J22:K22"/>
    <mergeCell ref="A22:A24"/>
    <mergeCell ref="B22:B24"/>
    <mergeCell ref="C22:C24"/>
    <mergeCell ref="L22:N22"/>
    <mergeCell ref="N23:N24"/>
    <mergeCell ref="G22:I22"/>
    <mergeCell ref="A59:C59"/>
    <mergeCell ref="I23:I24"/>
    <mergeCell ref="D22:F22"/>
    <mergeCell ref="F23:F24"/>
    <mergeCell ref="A26:N26"/>
    <mergeCell ref="A55:C55"/>
    <mergeCell ref="A56:C56"/>
    <mergeCell ref="A57:C57"/>
    <mergeCell ref="A58:C58"/>
    <mergeCell ref="A84:C84"/>
    <mergeCell ref="A60:C60"/>
    <mergeCell ref="A61:C61"/>
    <mergeCell ref="A62:C62"/>
    <mergeCell ref="A63:C63"/>
    <mergeCell ref="A64:C64"/>
    <mergeCell ref="A65:C65"/>
    <mergeCell ref="A69:N69"/>
    <mergeCell ref="A66:C66"/>
    <mergeCell ref="A67:C67"/>
    <mergeCell ref="A68:C68"/>
    <mergeCell ref="A83:C83"/>
    <mergeCell ref="A128:C128"/>
    <mergeCell ref="A85:C85"/>
    <mergeCell ref="A86:C86"/>
    <mergeCell ref="A87:C87"/>
    <mergeCell ref="A88:C88"/>
    <mergeCell ref="A89:C89"/>
    <mergeCell ref="A90:C90"/>
    <mergeCell ref="A91:N91"/>
    <mergeCell ref="A124:C124"/>
    <mergeCell ref="A125:C125"/>
    <mergeCell ref="A126:C126"/>
    <mergeCell ref="A127:C127"/>
    <mergeCell ref="A156:C156"/>
    <mergeCell ref="A129:C129"/>
    <mergeCell ref="A130:C130"/>
    <mergeCell ref="A131:C131"/>
    <mergeCell ref="A132:C132"/>
    <mergeCell ref="A133:C133"/>
    <mergeCell ref="A134:C134"/>
    <mergeCell ref="A138:N138"/>
    <mergeCell ref="A135:C135"/>
    <mergeCell ref="A136:C136"/>
    <mergeCell ref="A137:C137"/>
    <mergeCell ref="A155:C155"/>
    <mergeCell ref="A168:C168"/>
    <mergeCell ref="A157:C157"/>
    <mergeCell ref="A158:C158"/>
    <mergeCell ref="A159:C159"/>
    <mergeCell ref="A160:C160"/>
    <mergeCell ref="A161:C161"/>
    <mergeCell ref="A162:C162"/>
    <mergeCell ref="A163:C163"/>
    <mergeCell ref="A164:C164"/>
    <mergeCell ref="A165:C165"/>
    <mergeCell ref="A166:C166"/>
    <mergeCell ref="A167:C167"/>
    <mergeCell ref="A180:C180"/>
    <mergeCell ref="A169:C169"/>
    <mergeCell ref="A170:C170"/>
    <mergeCell ref="A171:C171"/>
    <mergeCell ref="A172:C172"/>
    <mergeCell ref="A173:C173"/>
    <mergeCell ref="A174:C174"/>
    <mergeCell ref="A175:C175"/>
    <mergeCell ref="A176:C176"/>
    <mergeCell ref="A177:C177"/>
    <mergeCell ref="A178:C178"/>
    <mergeCell ref="A179:C179"/>
  </mergeCells>
  <phoneticPr fontId="0" type="noConversion"/>
  <pageMargins left="0.19" right="0.17" top="0.39370078740157483" bottom="0.39370078740157483" header="0.23622047244094488" footer="0.23622047244094488"/>
  <pageSetup paperSize="9" scale="82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2012-06-15T18:09:33Z</cp:lastPrinted>
  <dcterms:created xsi:type="dcterms:W3CDTF">2003-01-28T12:33:10Z</dcterms:created>
  <dcterms:modified xsi:type="dcterms:W3CDTF">2012-06-25T16:56:37Z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